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hidePivotFieldList="1" defaultThemeVersion="124226"/>
  <bookViews>
    <workbookView xWindow="-120" yWindow="-120" windowWidth="19440" windowHeight="11760" activeTab="1"/>
  </bookViews>
  <sheets>
    <sheet name="листовки" sheetId="1" r:id="rId1"/>
    <sheet name="видеоролики" sheetId="11" r:id="rId2"/>
  </sheets>
  <definedNames>
    <definedName name="_xlnm.Print_Titles" localSheetId="0">листовки!$5:$6</definedName>
  </definedNames>
  <calcPr calcId="125725"/>
</workbook>
</file>

<file path=xl/calcChain.xml><?xml version="1.0" encoding="utf-8"?>
<calcChain xmlns="http://schemas.openxmlformats.org/spreadsheetml/2006/main">
  <c r="H13" i="11"/>
  <c r="H34" i="1"/>
  <c r="H35"/>
  <c r="H36"/>
  <c r="H37"/>
  <c r="H33"/>
  <c r="H11" i="11"/>
  <c r="H12"/>
  <c r="H61" i="1"/>
  <c r="H62"/>
  <c r="H63"/>
  <c r="H64"/>
  <c r="H65"/>
  <c r="H66"/>
  <c r="H67"/>
  <c r="H68"/>
  <c r="H60"/>
  <c r="H57"/>
  <c r="H58"/>
  <c r="H41"/>
  <c r="H42"/>
  <c r="H43"/>
  <c r="H44"/>
  <c r="H45"/>
  <c r="H46"/>
  <c r="H47"/>
  <c r="H48"/>
  <c r="H49"/>
  <c r="H50"/>
  <c r="L41" s="1"/>
  <c r="H51"/>
  <c r="H52"/>
  <c r="H53"/>
  <c r="H54"/>
  <c r="H55"/>
  <c r="H56"/>
  <c r="H40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8"/>
  <c r="H8"/>
  <c r="H21" i="11"/>
  <c r="H20"/>
  <c r="H19"/>
  <c r="H17"/>
  <c r="H16"/>
  <c r="H15"/>
  <c r="H7"/>
  <c r="H8"/>
  <c r="H9"/>
  <c r="H10"/>
  <c r="H6"/>
</calcChain>
</file>

<file path=xl/comments1.xml><?xml version="1.0" encoding="utf-8"?>
<comments xmlns="http://schemas.openxmlformats.org/spreadsheetml/2006/main">
  <authors>
    <author>Автор</author>
  </authors>
  <commentList>
    <comment ref="A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<sst xmlns="http://schemas.openxmlformats.org/spreadsheetml/2006/main" count="383" uniqueCount="150">
  <si>
    <t>ОУ</t>
  </si>
  <si>
    <t>Критерии оценки</t>
  </si>
  <si>
    <t>(школьный возраст)</t>
  </si>
  <si>
    <t>Участники</t>
  </si>
  <si>
    <t>Дерягина Ольга Александровна</t>
  </si>
  <si>
    <t>Руководитель</t>
  </si>
  <si>
    <t>Младшая возрастная категория (1-4 класс)</t>
  </si>
  <si>
    <t>Класс</t>
  </si>
  <si>
    <t>Бызова Светлана Владимировна</t>
  </si>
  <si>
    <t>Саранкина Наталья Анатольевна</t>
  </si>
  <si>
    <t>Кондрашина Ольга Николаевна</t>
  </si>
  <si>
    <t>СОШ Аятское</t>
  </si>
  <si>
    <t>2</t>
  </si>
  <si>
    <t>6</t>
  </si>
  <si>
    <t>9</t>
  </si>
  <si>
    <t>5</t>
  </si>
  <si>
    <t>СОШ Быньги</t>
  </si>
  <si>
    <t>4</t>
  </si>
  <si>
    <t>1</t>
  </si>
  <si>
    <t>8</t>
  </si>
  <si>
    <t>7</t>
  </si>
  <si>
    <t>СЮН</t>
  </si>
  <si>
    <t>3</t>
  </si>
  <si>
    <t>СОШ Ребристый</t>
  </si>
  <si>
    <t>Чернышева Ольга Николаевна</t>
  </si>
  <si>
    <t>11</t>
  </si>
  <si>
    <t>Куталова Надежда Анатольевна</t>
  </si>
  <si>
    <t>Савина Светлана Леонардовна</t>
  </si>
  <si>
    <t>Предеина Диана Васильевна</t>
  </si>
  <si>
    <t>СОШ Аять</t>
  </si>
  <si>
    <t>Курочкина Ольга Николаевна</t>
  </si>
  <si>
    <t>Малькова Татьяна Анатольевна</t>
  </si>
  <si>
    <t>Закаталова Валентина Олеговна</t>
  </si>
  <si>
    <t>Средняя возрастная категория (5-7 класс)</t>
  </si>
  <si>
    <t>Старшая возрастная категория (8-11 класс)</t>
  </si>
  <si>
    <t>Логинова Лариса Владимировна</t>
  </si>
  <si>
    <t>Гордеев Артем</t>
  </si>
  <si>
    <t>Ушенина Людмила Альвиановна</t>
  </si>
  <si>
    <t>Дерягин Матвей</t>
  </si>
  <si>
    <t>Бызов Георгий</t>
  </si>
  <si>
    <t>Богадельщиков Егор</t>
  </si>
  <si>
    <t>Бызов Иван</t>
  </si>
  <si>
    <t>Томм Ольга Александровна</t>
  </si>
  <si>
    <t>Итоговый протокол конкурса листовок "Берегите Ели!"</t>
  </si>
  <si>
    <t>эксперт 1</t>
  </si>
  <si>
    <t>эксперт 2</t>
  </si>
  <si>
    <t>эксперт 3</t>
  </si>
  <si>
    <t>Место</t>
  </si>
  <si>
    <t>Итоговый протокол конкурса социальных видеороликов "Пусть елочка останется в лесу"</t>
  </si>
  <si>
    <t>Итого (макс 135)</t>
  </si>
  <si>
    <t>Итого (макс 150)</t>
  </si>
  <si>
    <t>Эксперты_______________________________</t>
  </si>
  <si>
    <t>_______________________________________</t>
  </si>
  <si>
    <t>Эксперты_______________________</t>
  </si>
  <si>
    <t>_______________________________</t>
  </si>
  <si>
    <t>Лукшина Валерия, Лукшина Надежда</t>
  </si>
  <si>
    <t>Орлова Наталья Николаевна</t>
  </si>
  <si>
    <t>Шамсутдинова Алина, Летунова Мария, Яковлева Ева</t>
  </si>
  <si>
    <t>СОШ №3</t>
  </si>
  <si>
    <t>СОШ №4</t>
  </si>
  <si>
    <t>Попкова София</t>
  </si>
  <si>
    <t>Коллектив 4 а</t>
  </si>
  <si>
    <t>СОШ Цементный</t>
  </si>
  <si>
    <t>Ветошкина Инна Анатольевна</t>
  </si>
  <si>
    <t>Боярова Арина, Бушмелева Вероника, Кузнецова Дарья, Мельников Владислав, Симбирцев Павел, Рустамханова Ксения</t>
  </si>
  <si>
    <t>СОШ №1</t>
  </si>
  <si>
    <t>Буланичева Ирина Николаевна</t>
  </si>
  <si>
    <t>Овчинникова Дарья</t>
  </si>
  <si>
    <t>Белоусова Злата, Терентьева Арина, Прякина Виктория, Попова Анастасия, Швецова Каролина</t>
  </si>
  <si>
    <t>Данилова Ольга Александровна</t>
  </si>
  <si>
    <t>Ерофеев Арсений</t>
  </si>
  <si>
    <t>Леухина Яна Эдуардовна</t>
  </si>
  <si>
    <t>Арсланова Вера, Палкина Валерия, Нечкина Анна</t>
  </si>
  <si>
    <t>Соловьева Марина Владиславовна</t>
  </si>
  <si>
    <t>Полещук Елизавета, Иванилова Стефания, Паньшина Дана, Ветошкина Валерия</t>
  </si>
  <si>
    <t>Курочкин Егор, Демкина Маргарита, Макарова Юлия, Цедилкина Виктория, Мельникова Ева</t>
  </si>
  <si>
    <t>Никифорова Екатерина</t>
  </si>
  <si>
    <t>ООШ Таватуй</t>
  </si>
  <si>
    <t>Сметанина Оксана Викторовна</t>
  </si>
  <si>
    <t>Фадеева Софья</t>
  </si>
  <si>
    <t>Расулжонова Шодиёна</t>
  </si>
  <si>
    <t>Смышляев Матвей</t>
  </si>
  <si>
    <t>Николаева Лидия Николаевна</t>
  </si>
  <si>
    <t>Гнатюк Алиса</t>
  </si>
  <si>
    <t>Миронов Елисей</t>
  </si>
  <si>
    <t>Белобородов Андрей</t>
  </si>
  <si>
    <t>Янгайкина Юлия Игоревна</t>
  </si>
  <si>
    <t>Коминова Арина</t>
  </si>
  <si>
    <t>СОШ№3</t>
  </si>
  <si>
    <t>Остаточникова Ольга Викторовна</t>
  </si>
  <si>
    <t>Шамсутдинова Алина</t>
  </si>
  <si>
    <t>Карасева Эвангелина</t>
  </si>
  <si>
    <t>Рябинина Вероника</t>
  </si>
  <si>
    <t>Беляев Матвей</t>
  </si>
  <si>
    <t>Кирилов Тимофей</t>
  </si>
  <si>
    <t>Мальцева Софья</t>
  </si>
  <si>
    <t>Бондарь Елена Юрьевна</t>
  </si>
  <si>
    <t>Чесноков Дмитрий</t>
  </si>
  <si>
    <t>Войтехов Юрий</t>
  </si>
  <si>
    <t>Габдулхакова Диана</t>
  </si>
  <si>
    <t>Бурцева Юлия</t>
  </si>
  <si>
    <t>Рычкова Ева</t>
  </si>
  <si>
    <t>Шац Эвелина</t>
  </si>
  <si>
    <t>Гришин Сергей, Захаров Дмитрий, Казанцев Роман, Кондюрин Макар, Козлов Макар</t>
  </si>
  <si>
    <t>Устьянцева Татьяна, Колеватова Анастасия, Филатова Анна</t>
  </si>
  <si>
    <t>Суркова Екатерина</t>
  </si>
  <si>
    <t>Хайруллина Виктория</t>
  </si>
  <si>
    <t>Чеб Полина</t>
  </si>
  <si>
    <t>Мрувчинский Сергей</t>
  </si>
  <si>
    <t>Дедюхина Светлана</t>
  </si>
  <si>
    <t>Иванов Лев</t>
  </si>
  <si>
    <t>Войтехова Марина Николаевна</t>
  </si>
  <si>
    <t>Лизандир Елизавета</t>
  </si>
  <si>
    <t>Чеснокова Карина</t>
  </si>
  <si>
    <t>Сулягина Полина</t>
  </si>
  <si>
    <t>Кирилова Алиса</t>
  </si>
  <si>
    <t>Фахрутдинова Матрона</t>
  </si>
  <si>
    <t>Заворохина Анна Сергеевна</t>
  </si>
  <si>
    <t>Морозова Карина</t>
  </si>
  <si>
    <t xml:space="preserve">Катаева Марина </t>
  </si>
  <si>
    <t>Габдулхакова Ксения</t>
  </si>
  <si>
    <t>Грищук Яна</t>
  </si>
  <si>
    <t>Скалюк Ксения</t>
  </si>
  <si>
    <t>Богадельщиков Семен</t>
  </si>
  <si>
    <t>Растрепенина Екатерина, Хакимова Ирина, Снереднева Ника</t>
  </si>
  <si>
    <t>Казанцева Елена, Агеева Арина, Ахметгараева Дарья</t>
  </si>
  <si>
    <t>Егорова Ксения</t>
  </si>
  <si>
    <t>Арсланова Вера</t>
  </si>
  <si>
    <t>Долгорукова Вероника</t>
  </si>
  <si>
    <t>Козлова Валерия</t>
  </si>
  <si>
    <t>Капанина Юлия</t>
  </si>
  <si>
    <t>Игнатьева Кира</t>
  </si>
  <si>
    <t>Коношонок Дарья Федоровна</t>
  </si>
  <si>
    <t>Комина Екатерина</t>
  </si>
  <si>
    <t>Спиридонова Светлана Николаевна</t>
  </si>
  <si>
    <t>Лихачева Варвара</t>
  </si>
  <si>
    <t>СОШ №5</t>
  </si>
  <si>
    <t>Паньшина Жанна Николаевна</t>
  </si>
  <si>
    <t>Чугаева Софья</t>
  </si>
  <si>
    <t>Сивкова Наталья Николаевна</t>
  </si>
  <si>
    <t>Мануйлова Дарья</t>
  </si>
  <si>
    <t>Ломакова Нина Федоровна</t>
  </si>
  <si>
    <t>Хохлова Валерия</t>
  </si>
  <si>
    <t>Шакирова Маргарита</t>
  </si>
  <si>
    <t>Азимова Анастасия</t>
  </si>
  <si>
    <t>I</t>
  </si>
  <si>
    <t>II</t>
  </si>
  <si>
    <t>III</t>
  </si>
  <si>
    <t>коллективная работа</t>
  </si>
  <si>
    <t>уч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</si>
</sst>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3" borderId="6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4" borderId="0" xfId="0" applyFill="1"/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vertical="center" wrapText="1"/>
    </xf>
    <xf numFmtId="0" fontId="2" fillId="4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opLeftCell="A8" zoomScale="80" zoomScaleNormal="80" workbookViewId="0">
      <selection activeCell="A2" sqref="A2:K70"/>
    </sheetView>
  </sheetViews>
  <sheetFormatPr defaultRowHeight="18.75"/>
  <cols>
    <col min="1" max="1" width="4.28515625" style="4" customWidth="1"/>
    <col min="2" max="2" width="57.7109375" style="24" customWidth="1"/>
    <col min="3" max="3" width="13.28515625" style="30" customWidth="1"/>
    <col min="4" max="4" width="24.42578125" style="17" customWidth="1"/>
    <col min="5" max="5" width="13.7109375" style="48" customWidth="1"/>
    <col min="6" max="6" width="14.28515625" style="48" customWidth="1"/>
    <col min="7" max="7" width="12.85546875" style="48" customWidth="1"/>
    <col min="8" max="8" width="11.140625" style="50" customWidth="1"/>
    <col min="9" max="9" width="10.28515625" style="2" customWidth="1"/>
    <col min="10" max="10" width="40.85546875" style="2" hidden="1" customWidth="1"/>
    <col min="11" max="11" width="48" style="17" customWidth="1"/>
    <col min="12" max="16384" width="9.140625" style="2"/>
  </cols>
  <sheetData>
    <row r="1" spans="1:14" ht="7.5" customHeight="1"/>
    <row r="2" spans="1:14" customFormat="1">
      <c r="A2" s="58" t="s">
        <v>43</v>
      </c>
      <c r="B2" s="58"/>
      <c r="C2" s="58"/>
      <c r="D2" s="58"/>
      <c r="E2" s="58"/>
      <c r="F2" s="58"/>
      <c r="G2" s="58"/>
      <c r="H2" s="58"/>
      <c r="I2" s="58"/>
      <c r="J2" s="58"/>
      <c r="K2" s="22"/>
    </row>
    <row r="3" spans="1:14" customForma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22"/>
    </row>
    <row r="4" spans="1:14" customFormat="1" ht="9" customHeight="1">
      <c r="A4" s="1"/>
      <c r="B4" s="31"/>
      <c r="C4" s="32"/>
      <c r="D4" s="5"/>
      <c r="E4" s="47"/>
      <c r="F4" s="47"/>
      <c r="G4" s="47"/>
      <c r="H4" s="51"/>
      <c r="I4" s="1"/>
      <c r="K4" s="6"/>
    </row>
    <row r="5" spans="1:14" ht="15.75" customHeight="1">
      <c r="A5" s="59"/>
      <c r="B5" s="60" t="s">
        <v>3</v>
      </c>
      <c r="C5" s="61" t="s">
        <v>7</v>
      </c>
      <c r="D5" s="62" t="s">
        <v>0</v>
      </c>
      <c r="E5" s="59" t="s">
        <v>1</v>
      </c>
      <c r="F5" s="59"/>
      <c r="G5" s="59"/>
      <c r="H5" s="59"/>
      <c r="I5" s="59"/>
      <c r="J5" s="63" t="s">
        <v>5</v>
      </c>
      <c r="K5" s="62" t="s">
        <v>5</v>
      </c>
    </row>
    <row r="6" spans="1:14" ht="224.25" customHeight="1">
      <c r="A6" s="59"/>
      <c r="B6" s="60"/>
      <c r="C6" s="61"/>
      <c r="D6" s="62"/>
      <c r="E6" s="46" t="s">
        <v>44</v>
      </c>
      <c r="F6" s="46" t="s">
        <v>45</v>
      </c>
      <c r="G6" s="46" t="s">
        <v>46</v>
      </c>
      <c r="H6" s="46" t="s">
        <v>50</v>
      </c>
      <c r="I6" s="46" t="s">
        <v>47</v>
      </c>
      <c r="J6" s="63"/>
      <c r="K6" s="62"/>
    </row>
    <row r="7" spans="1:14">
      <c r="A7" s="64" t="s">
        <v>6</v>
      </c>
      <c r="B7" s="64"/>
      <c r="C7" s="64"/>
      <c r="D7" s="64"/>
      <c r="E7" s="64"/>
      <c r="F7" s="64"/>
      <c r="G7" s="64"/>
      <c r="H7" s="64"/>
      <c r="I7" s="64"/>
      <c r="J7" s="64"/>
      <c r="K7" s="36"/>
    </row>
    <row r="8" spans="1:14" ht="21.75" customHeight="1">
      <c r="A8" s="7">
        <v>1</v>
      </c>
      <c r="B8" s="12" t="s">
        <v>76</v>
      </c>
      <c r="C8" s="25" t="s">
        <v>17</v>
      </c>
      <c r="D8" s="8" t="s">
        <v>77</v>
      </c>
      <c r="E8" s="9">
        <v>42</v>
      </c>
      <c r="F8" s="9">
        <v>31</v>
      </c>
      <c r="G8" s="9">
        <v>44</v>
      </c>
      <c r="H8" s="19">
        <f>SUM(E8:G8)</f>
        <v>117</v>
      </c>
      <c r="I8" s="10" t="s">
        <v>149</v>
      </c>
      <c r="J8" s="11"/>
      <c r="K8" s="12" t="s">
        <v>78</v>
      </c>
    </row>
    <row r="9" spans="1:14" ht="21.75" customHeight="1">
      <c r="A9" s="7">
        <v>2</v>
      </c>
      <c r="B9" s="12" t="s">
        <v>79</v>
      </c>
      <c r="C9" s="25" t="s">
        <v>12</v>
      </c>
      <c r="D9" s="8" t="s">
        <v>77</v>
      </c>
      <c r="E9" s="9">
        <v>40</v>
      </c>
      <c r="F9" s="9">
        <v>31</v>
      </c>
      <c r="G9" s="9">
        <v>40</v>
      </c>
      <c r="H9" s="19">
        <f t="shared" ref="H9:H68" si="0">SUM(E9:G9)</f>
        <v>111</v>
      </c>
      <c r="I9" s="10" t="s">
        <v>149</v>
      </c>
      <c r="J9" s="11"/>
      <c r="K9" s="12" t="s">
        <v>78</v>
      </c>
    </row>
    <row r="10" spans="1:14" ht="21.75" customHeight="1">
      <c r="A10" s="7">
        <v>3</v>
      </c>
      <c r="B10" s="12" t="s">
        <v>80</v>
      </c>
      <c r="C10" s="25" t="s">
        <v>17</v>
      </c>
      <c r="D10" s="8" t="s">
        <v>77</v>
      </c>
      <c r="E10" s="9">
        <v>39</v>
      </c>
      <c r="F10" s="9">
        <v>35</v>
      </c>
      <c r="G10" s="9">
        <v>42</v>
      </c>
      <c r="H10" s="19">
        <f t="shared" si="0"/>
        <v>116</v>
      </c>
      <c r="I10" s="10" t="s">
        <v>149</v>
      </c>
      <c r="J10" s="11"/>
      <c r="K10" s="12" t="s">
        <v>78</v>
      </c>
    </row>
    <row r="11" spans="1:14" ht="21.75" customHeight="1">
      <c r="A11" s="7">
        <v>4</v>
      </c>
      <c r="B11" s="12" t="s">
        <v>81</v>
      </c>
      <c r="C11" s="25" t="s">
        <v>22</v>
      </c>
      <c r="D11" s="54" t="s">
        <v>16</v>
      </c>
      <c r="E11" s="9">
        <v>41</v>
      </c>
      <c r="F11" s="9">
        <v>34</v>
      </c>
      <c r="G11" s="9">
        <v>45</v>
      </c>
      <c r="H11" s="19">
        <f t="shared" si="0"/>
        <v>120</v>
      </c>
      <c r="I11" s="10" t="s">
        <v>149</v>
      </c>
      <c r="J11" s="11"/>
      <c r="K11" s="8" t="s">
        <v>82</v>
      </c>
    </row>
    <row r="12" spans="1:14" ht="21.75" customHeight="1">
      <c r="A12" s="7">
        <v>5</v>
      </c>
      <c r="B12" s="12" t="s">
        <v>83</v>
      </c>
      <c r="C12" s="25" t="s">
        <v>22</v>
      </c>
      <c r="D12" s="54" t="s">
        <v>16</v>
      </c>
      <c r="E12" s="9">
        <v>41</v>
      </c>
      <c r="F12" s="9">
        <v>30</v>
      </c>
      <c r="G12" s="9">
        <v>37</v>
      </c>
      <c r="H12" s="19">
        <f t="shared" si="0"/>
        <v>108</v>
      </c>
      <c r="I12" s="10" t="s">
        <v>149</v>
      </c>
      <c r="J12" s="11"/>
      <c r="K12" s="12" t="s">
        <v>56</v>
      </c>
    </row>
    <row r="13" spans="1:14" ht="19.5" customHeight="1">
      <c r="A13" s="7">
        <v>6</v>
      </c>
      <c r="B13" s="12" t="s">
        <v>84</v>
      </c>
      <c r="C13" s="26" t="s">
        <v>22</v>
      </c>
      <c r="D13" s="54" t="s">
        <v>16</v>
      </c>
      <c r="E13" s="9">
        <v>41</v>
      </c>
      <c r="F13" s="9">
        <v>35</v>
      </c>
      <c r="G13" s="9">
        <v>40</v>
      </c>
      <c r="H13" s="19">
        <f t="shared" si="0"/>
        <v>116</v>
      </c>
      <c r="I13" s="10" t="s">
        <v>149</v>
      </c>
      <c r="J13" s="9"/>
      <c r="K13" s="8" t="s">
        <v>82</v>
      </c>
      <c r="M13" s="93" t="s">
        <v>148</v>
      </c>
      <c r="N13" s="93"/>
    </row>
    <row r="14" spans="1:14" ht="21.75" customHeight="1">
      <c r="A14" s="7">
        <v>7</v>
      </c>
      <c r="B14" s="12" t="s">
        <v>85</v>
      </c>
      <c r="C14" s="26" t="s">
        <v>18</v>
      </c>
      <c r="D14" s="8" t="s">
        <v>23</v>
      </c>
      <c r="E14" s="9">
        <v>41</v>
      </c>
      <c r="F14" s="9">
        <v>44</v>
      </c>
      <c r="G14" s="9">
        <v>46</v>
      </c>
      <c r="H14" s="19">
        <f t="shared" si="0"/>
        <v>131</v>
      </c>
      <c r="I14" s="10" t="s">
        <v>147</v>
      </c>
      <c r="J14" s="9"/>
      <c r="K14" s="12" t="s">
        <v>86</v>
      </c>
    </row>
    <row r="15" spans="1:14" ht="25.5" customHeight="1">
      <c r="A15" s="7">
        <v>8</v>
      </c>
      <c r="B15" s="12" t="s">
        <v>87</v>
      </c>
      <c r="C15" s="26" t="s">
        <v>17</v>
      </c>
      <c r="D15" s="8" t="s">
        <v>88</v>
      </c>
      <c r="E15" s="9">
        <v>41</v>
      </c>
      <c r="F15" s="9">
        <v>35</v>
      </c>
      <c r="G15" s="9">
        <v>48</v>
      </c>
      <c r="H15" s="19">
        <f t="shared" si="0"/>
        <v>124</v>
      </c>
      <c r="I15" s="10" t="s">
        <v>149</v>
      </c>
      <c r="J15" s="9"/>
      <c r="K15" s="12" t="s">
        <v>89</v>
      </c>
    </row>
    <row r="16" spans="1:14" ht="21.75" customHeight="1">
      <c r="A16" s="7">
        <v>9</v>
      </c>
      <c r="B16" s="12" t="s">
        <v>90</v>
      </c>
      <c r="C16" s="25" t="s">
        <v>17</v>
      </c>
      <c r="D16" s="8" t="s">
        <v>88</v>
      </c>
      <c r="E16" s="9">
        <v>41</v>
      </c>
      <c r="F16" s="9">
        <v>30</v>
      </c>
      <c r="G16" s="9">
        <v>36</v>
      </c>
      <c r="H16" s="19">
        <f t="shared" si="0"/>
        <v>107</v>
      </c>
      <c r="I16" s="10" t="s">
        <v>149</v>
      </c>
      <c r="J16" s="11"/>
      <c r="K16" s="12" t="s">
        <v>89</v>
      </c>
    </row>
    <row r="17" spans="1:11" ht="21.75" customHeight="1">
      <c r="A17" s="7">
        <v>10</v>
      </c>
      <c r="B17" s="12" t="s">
        <v>91</v>
      </c>
      <c r="C17" s="25" t="s">
        <v>17</v>
      </c>
      <c r="D17" s="8" t="s">
        <v>88</v>
      </c>
      <c r="E17" s="9">
        <v>40</v>
      </c>
      <c r="F17" s="9">
        <v>37</v>
      </c>
      <c r="G17" s="9">
        <v>39</v>
      </c>
      <c r="H17" s="19">
        <f t="shared" si="0"/>
        <v>116</v>
      </c>
      <c r="I17" s="10" t="s">
        <v>149</v>
      </c>
      <c r="J17" s="11"/>
      <c r="K17" s="12" t="s">
        <v>32</v>
      </c>
    </row>
    <row r="18" spans="1:11" ht="21.75" customHeight="1">
      <c r="A18" s="7">
        <v>11</v>
      </c>
      <c r="B18" s="15" t="s">
        <v>92</v>
      </c>
      <c r="C18" s="27" t="s">
        <v>22</v>
      </c>
      <c r="D18" s="8" t="s">
        <v>88</v>
      </c>
      <c r="E18" s="13">
        <v>38</v>
      </c>
      <c r="F18" s="13">
        <v>36</v>
      </c>
      <c r="G18" s="13">
        <v>46</v>
      </c>
      <c r="H18" s="19">
        <f t="shared" si="0"/>
        <v>120</v>
      </c>
      <c r="I18" s="10" t="s">
        <v>149</v>
      </c>
      <c r="J18" s="14"/>
      <c r="K18" s="12" t="s">
        <v>31</v>
      </c>
    </row>
    <row r="19" spans="1:11" ht="21.75" customHeight="1">
      <c r="A19" s="7">
        <v>12</v>
      </c>
      <c r="B19" s="21" t="s">
        <v>93</v>
      </c>
      <c r="C19" s="25" t="s">
        <v>22</v>
      </c>
      <c r="D19" s="8" t="s">
        <v>88</v>
      </c>
      <c r="E19" s="72">
        <v>38</v>
      </c>
      <c r="F19" s="72">
        <v>32</v>
      </c>
      <c r="G19" s="72">
        <v>39</v>
      </c>
      <c r="H19" s="19">
        <f t="shared" si="0"/>
        <v>109</v>
      </c>
      <c r="I19" s="10" t="s">
        <v>149</v>
      </c>
      <c r="J19" s="3"/>
      <c r="K19" s="12" t="s">
        <v>31</v>
      </c>
    </row>
    <row r="20" spans="1:11" ht="21.75" customHeight="1">
      <c r="A20" s="7">
        <v>13</v>
      </c>
      <c r="B20" s="12" t="s">
        <v>38</v>
      </c>
      <c r="C20" s="25" t="s">
        <v>22</v>
      </c>
      <c r="D20" s="8" t="s">
        <v>59</v>
      </c>
      <c r="E20" s="9">
        <v>44</v>
      </c>
      <c r="F20" s="9">
        <v>30</v>
      </c>
      <c r="G20" s="9">
        <v>50</v>
      </c>
      <c r="H20" s="19">
        <f t="shared" si="0"/>
        <v>124</v>
      </c>
      <c r="I20" s="10" t="s">
        <v>149</v>
      </c>
      <c r="J20" s="11"/>
      <c r="K20" s="55" t="s">
        <v>4</v>
      </c>
    </row>
    <row r="21" spans="1:11" ht="21.75" customHeight="1">
      <c r="A21" s="7">
        <v>14</v>
      </c>
      <c r="B21" s="12" t="s">
        <v>39</v>
      </c>
      <c r="C21" s="25" t="s">
        <v>22</v>
      </c>
      <c r="D21" s="8" t="s">
        <v>59</v>
      </c>
      <c r="E21" s="9">
        <v>43</v>
      </c>
      <c r="F21" s="9">
        <v>44</v>
      </c>
      <c r="G21" s="9">
        <v>47</v>
      </c>
      <c r="H21" s="19">
        <f t="shared" si="0"/>
        <v>134</v>
      </c>
      <c r="I21" s="10" t="s">
        <v>146</v>
      </c>
      <c r="J21" s="11"/>
      <c r="K21" s="55" t="s">
        <v>4</v>
      </c>
    </row>
    <row r="22" spans="1:11" ht="21.75" customHeight="1">
      <c r="A22" s="7">
        <v>15</v>
      </c>
      <c r="B22" s="12" t="s">
        <v>41</v>
      </c>
      <c r="C22" s="25" t="s">
        <v>12</v>
      </c>
      <c r="D22" s="8" t="s">
        <v>59</v>
      </c>
      <c r="E22" s="9">
        <v>42</v>
      </c>
      <c r="F22" s="9">
        <v>43</v>
      </c>
      <c r="G22" s="9">
        <v>45</v>
      </c>
      <c r="H22" s="19">
        <f t="shared" si="0"/>
        <v>130</v>
      </c>
      <c r="I22" s="10" t="s">
        <v>149</v>
      </c>
      <c r="J22" s="11"/>
      <c r="K22" s="12" t="s">
        <v>8</v>
      </c>
    </row>
    <row r="23" spans="1:11" ht="21.75" customHeight="1">
      <c r="A23" s="7">
        <v>16</v>
      </c>
      <c r="B23" s="12" t="s">
        <v>94</v>
      </c>
      <c r="C23" s="25" t="s">
        <v>22</v>
      </c>
      <c r="D23" s="8" t="s">
        <v>59</v>
      </c>
      <c r="E23" s="9">
        <v>44</v>
      </c>
      <c r="F23" s="9">
        <v>46</v>
      </c>
      <c r="G23" s="9">
        <v>46</v>
      </c>
      <c r="H23" s="19">
        <f t="shared" si="0"/>
        <v>136</v>
      </c>
      <c r="I23" s="10" t="s">
        <v>145</v>
      </c>
      <c r="J23" s="11"/>
      <c r="K23" s="12" t="s">
        <v>8</v>
      </c>
    </row>
    <row r="24" spans="1:11" ht="21.75" customHeight="1">
      <c r="A24" s="7">
        <v>17</v>
      </c>
      <c r="B24" s="12" t="s">
        <v>60</v>
      </c>
      <c r="C24" s="25" t="s">
        <v>22</v>
      </c>
      <c r="D24" s="8" t="s">
        <v>59</v>
      </c>
      <c r="E24" s="9">
        <v>41</v>
      </c>
      <c r="F24" s="9">
        <v>38</v>
      </c>
      <c r="G24" s="9">
        <v>47</v>
      </c>
      <c r="H24" s="19">
        <f t="shared" si="0"/>
        <v>126</v>
      </c>
      <c r="I24" s="10" t="s">
        <v>149</v>
      </c>
      <c r="J24" s="11"/>
      <c r="K24" s="12" t="s">
        <v>8</v>
      </c>
    </row>
    <row r="25" spans="1:11" ht="21.75" customHeight="1">
      <c r="A25" s="7">
        <v>18</v>
      </c>
      <c r="B25" s="12" t="s">
        <v>40</v>
      </c>
      <c r="C25" s="25" t="s">
        <v>17</v>
      </c>
      <c r="D25" s="8" t="s">
        <v>21</v>
      </c>
      <c r="E25" s="9">
        <v>39</v>
      </c>
      <c r="F25" s="9">
        <v>44</v>
      </c>
      <c r="G25" s="9">
        <v>46</v>
      </c>
      <c r="H25" s="19">
        <f t="shared" si="0"/>
        <v>129</v>
      </c>
      <c r="I25" s="10" t="s">
        <v>149</v>
      </c>
      <c r="J25" s="11"/>
      <c r="K25" s="12" t="s">
        <v>10</v>
      </c>
    </row>
    <row r="26" spans="1:11" ht="21.75" customHeight="1">
      <c r="A26" s="7">
        <v>19</v>
      </c>
      <c r="B26" s="12" t="s">
        <v>95</v>
      </c>
      <c r="C26" s="25" t="s">
        <v>22</v>
      </c>
      <c r="D26" s="8" t="s">
        <v>65</v>
      </c>
      <c r="E26" s="9">
        <v>40</v>
      </c>
      <c r="F26" s="9">
        <v>46</v>
      </c>
      <c r="G26" s="9">
        <v>42</v>
      </c>
      <c r="H26" s="19">
        <f t="shared" si="0"/>
        <v>128</v>
      </c>
      <c r="I26" s="10" t="s">
        <v>149</v>
      </c>
      <c r="J26" s="11"/>
      <c r="K26" s="12" t="s">
        <v>96</v>
      </c>
    </row>
    <row r="27" spans="1:11" ht="21.75" customHeight="1">
      <c r="A27" s="7">
        <v>20</v>
      </c>
      <c r="B27" s="12" t="s">
        <v>97</v>
      </c>
      <c r="C27" s="25" t="s">
        <v>17</v>
      </c>
      <c r="D27" s="8" t="s">
        <v>65</v>
      </c>
      <c r="E27" s="9">
        <v>40</v>
      </c>
      <c r="F27" s="9">
        <v>36</v>
      </c>
      <c r="G27" s="9">
        <v>43</v>
      </c>
      <c r="H27" s="19">
        <f t="shared" si="0"/>
        <v>119</v>
      </c>
      <c r="I27" s="10" t="s">
        <v>149</v>
      </c>
      <c r="J27" s="11"/>
      <c r="K27" s="12" t="s">
        <v>96</v>
      </c>
    </row>
    <row r="28" spans="1:11" ht="21.75" customHeight="1">
      <c r="A28" s="7">
        <v>21</v>
      </c>
      <c r="B28" s="12" t="s">
        <v>98</v>
      </c>
      <c r="C28" s="25" t="s">
        <v>12</v>
      </c>
      <c r="D28" s="8" t="s">
        <v>65</v>
      </c>
      <c r="E28" s="9">
        <v>36</v>
      </c>
      <c r="F28" s="9">
        <v>35</v>
      </c>
      <c r="G28" s="9">
        <v>38</v>
      </c>
      <c r="H28" s="19">
        <f t="shared" si="0"/>
        <v>109</v>
      </c>
      <c r="I28" s="10" t="s">
        <v>149</v>
      </c>
      <c r="J28" s="11"/>
      <c r="K28" s="8" t="s">
        <v>66</v>
      </c>
    </row>
    <row r="29" spans="1:11" ht="21.75" customHeight="1">
      <c r="A29" s="7">
        <v>22</v>
      </c>
      <c r="B29" s="12" t="s">
        <v>99</v>
      </c>
      <c r="C29" s="25" t="s">
        <v>22</v>
      </c>
      <c r="D29" s="8" t="s">
        <v>29</v>
      </c>
      <c r="E29" s="9">
        <v>39</v>
      </c>
      <c r="F29" s="9">
        <v>43</v>
      </c>
      <c r="G29" s="9">
        <v>44</v>
      </c>
      <c r="H29" s="19">
        <f t="shared" si="0"/>
        <v>126</v>
      </c>
      <c r="I29" s="10" t="s">
        <v>149</v>
      </c>
      <c r="J29" s="11"/>
      <c r="K29" s="8" t="s">
        <v>30</v>
      </c>
    </row>
    <row r="30" spans="1:11" ht="21.75" customHeight="1">
      <c r="A30" s="7">
        <v>23</v>
      </c>
      <c r="B30" s="15" t="s">
        <v>100</v>
      </c>
      <c r="C30" s="20">
        <v>2</v>
      </c>
      <c r="D30" s="13" t="s">
        <v>62</v>
      </c>
      <c r="E30" s="13">
        <v>41</v>
      </c>
      <c r="F30" s="13">
        <v>38</v>
      </c>
      <c r="G30" s="13">
        <v>40</v>
      </c>
      <c r="H30" s="19">
        <f t="shared" si="0"/>
        <v>119</v>
      </c>
      <c r="I30" s="10" t="s">
        <v>149</v>
      </c>
      <c r="J30" s="14"/>
      <c r="K30" s="8" t="s">
        <v>35</v>
      </c>
    </row>
    <row r="31" spans="1:11" ht="21.75" customHeight="1">
      <c r="A31" s="7">
        <v>24</v>
      </c>
      <c r="B31" s="15" t="s">
        <v>101</v>
      </c>
      <c r="C31" s="20">
        <v>2</v>
      </c>
      <c r="D31" s="13" t="s">
        <v>62</v>
      </c>
      <c r="E31" s="13">
        <v>40</v>
      </c>
      <c r="F31" s="13">
        <v>32</v>
      </c>
      <c r="G31" s="13">
        <v>43</v>
      </c>
      <c r="H31" s="19">
        <f t="shared" si="0"/>
        <v>115</v>
      </c>
      <c r="I31" s="10" t="s">
        <v>149</v>
      </c>
      <c r="J31" s="14"/>
      <c r="K31" s="8" t="s">
        <v>35</v>
      </c>
    </row>
    <row r="32" spans="1:11" ht="21.75" customHeight="1">
      <c r="A32" s="7">
        <v>25</v>
      </c>
      <c r="B32" s="15" t="s">
        <v>102</v>
      </c>
      <c r="C32" s="20">
        <v>4</v>
      </c>
      <c r="D32" s="13" t="s">
        <v>62</v>
      </c>
      <c r="E32" s="13">
        <v>40</v>
      </c>
      <c r="F32" s="13">
        <v>36</v>
      </c>
      <c r="G32" s="13">
        <v>45</v>
      </c>
      <c r="H32" s="19">
        <f t="shared" si="0"/>
        <v>121</v>
      </c>
      <c r="I32" s="10" t="s">
        <v>149</v>
      </c>
      <c r="J32" s="14"/>
      <c r="K32" s="12" t="s">
        <v>63</v>
      </c>
    </row>
    <row r="33" spans="1:12" ht="29.25" customHeight="1">
      <c r="A33" s="7">
        <v>26</v>
      </c>
      <c r="B33" s="12" t="s">
        <v>138</v>
      </c>
      <c r="C33" s="19">
        <v>2</v>
      </c>
      <c r="D33" s="12" t="s">
        <v>136</v>
      </c>
      <c r="E33" s="9">
        <v>40</v>
      </c>
      <c r="F33" s="9">
        <v>40</v>
      </c>
      <c r="G33" s="9">
        <v>39</v>
      </c>
      <c r="H33" s="19">
        <f t="shared" si="0"/>
        <v>119</v>
      </c>
      <c r="I33" s="10" t="s">
        <v>149</v>
      </c>
      <c r="J33" s="11"/>
      <c r="K33" s="12" t="s">
        <v>139</v>
      </c>
    </row>
    <row r="34" spans="1:12">
      <c r="A34" s="7">
        <v>27</v>
      </c>
      <c r="B34" s="12" t="s">
        <v>140</v>
      </c>
      <c r="C34" s="19">
        <v>1</v>
      </c>
      <c r="D34" s="12" t="s">
        <v>136</v>
      </c>
      <c r="E34" s="9">
        <v>39</v>
      </c>
      <c r="F34" s="9">
        <v>35</v>
      </c>
      <c r="G34" s="9">
        <v>39</v>
      </c>
      <c r="H34" s="19">
        <f t="shared" si="0"/>
        <v>113</v>
      </c>
      <c r="I34" s="10" t="s">
        <v>149</v>
      </c>
      <c r="J34" s="11"/>
      <c r="K34" s="12" t="s">
        <v>141</v>
      </c>
    </row>
    <row r="35" spans="1:12" ht="27" customHeight="1">
      <c r="A35" s="7">
        <v>28</v>
      </c>
      <c r="B35" s="12" t="s">
        <v>144</v>
      </c>
      <c r="C35" s="19">
        <v>2</v>
      </c>
      <c r="D35" s="12" t="s">
        <v>136</v>
      </c>
      <c r="E35" s="9">
        <v>38</v>
      </c>
      <c r="F35" s="9">
        <v>37</v>
      </c>
      <c r="G35" s="9">
        <v>40</v>
      </c>
      <c r="H35" s="19">
        <f t="shared" si="0"/>
        <v>115</v>
      </c>
      <c r="I35" s="10" t="s">
        <v>149</v>
      </c>
      <c r="J35" s="11"/>
      <c r="K35" s="12" t="s">
        <v>137</v>
      </c>
    </row>
    <row r="36" spans="1:12" ht="24" customHeight="1">
      <c r="A36" s="7">
        <v>29</v>
      </c>
      <c r="B36" s="12" t="s">
        <v>142</v>
      </c>
      <c r="C36" s="19">
        <v>1</v>
      </c>
      <c r="D36" s="12" t="s">
        <v>136</v>
      </c>
      <c r="E36" s="9">
        <v>38</v>
      </c>
      <c r="F36" s="9">
        <v>36</v>
      </c>
      <c r="G36" s="9">
        <v>40</v>
      </c>
      <c r="H36" s="19">
        <f t="shared" si="0"/>
        <v>114</v>
      </c>
      <c r="I36" s="10" t="s">
        <v>149</v>
      </c>
      <c r="J36" s="11"/>
      <c r="K36" s="12" t="s">
        <v>141</v>
      </c>
    </row>
    <row r="37" spans="1:12" ht="25.5" customHeight="1">
      <c r="A37" s="7">
        <v>30</v>
      </c>
      <c r="B37" s="21" t="s">
        <v>143</v>
      </c>
      <c r="C37" s="25" t="s">
        <v>12</v>
      </c>
      <c r="D37" s="12" t="s">
        <v>136</v>
      </c>
      <c r="E37" s="72">
        <v>36</v>
      </c>
      <c r="F37" s="72">
        <v>35</v>
      </c>
      <c r="G37" s="72">
        <v>34</v>
      </c>
      <c r="H37" s="19">
        <f t="shared" si="0"/>
        <v>105</v>
      </c>
      <c r="I37" s="10" t="s">
        <v>149</v>
      </c>
      <c r="J37" s="3"/>
      <c r="K37" s="11" t="s">
        <v>137</v>
      </c>
    </row>
    <row r="38" spans="1:12" ht="56.25" customHeight="1">
      <c r="A38" s="7">
        <v>31</v>
      </c>
      <c r="B38" s="81" t="s">
        <v>103</v>
      </c>
      <c r="C38" s="82">
        <v>2</v>
      </c>
      <c r="D38" s="81" t="s">
        <v>21</v>
      </c>
      <c r="E38" s="83">
        <v>43</v>
      </c>
      <c r="F38" s="83">
        <v>46</v>
      </c>
      <c r="G38" s="83">
        <v>49</v>
      </c>
      <c r="H38" s="82">
        <f t="shared" si="0"/>
        <v>138</v>
      </c>
      <c r="I38" s="84" t="s">
        <v>145</v>
      </c>
      <c r="J38" s="85"/>
      <c r="K38" s="81" t="s">
        <v>26</v>
      </c>
    </row>
    <row r="39" spans="1:12" ht="24" customHeight="1">
      <c r="A39" s="65" t="s">
        <v>33</v>
      </c>
      <c r="B39" s="66"/>
      <c r="C39" s="66"/>
      <c r="D39" s="66"/>
      <c r="E39" s="66"/>
      <c r="F39" s="66"/>
      <c r="G39" s="66"/>
      <c r="H39" s="66"/>
      <c r="I39" s="66"/>
      <c r="J39" s="66"/>
      <c r="K39" s="67"/>
    </row>
    <row r="40" spans="1:12" ht="45" customHeight="1">
      <c r="A40" s="83">
        <v>32</v>
      </c>
      <c r="B40" s="81" t="s">
        <v>104</v>
      </c>
      <c r="C40" s="90" t="s">
        <v>15</v>
      </c>
      <c r="D40" s="91" t="s">
        <v>16</v>
      </c>
      <c r="E40" s="83">
        <v>47</v>
      </c>
      <c r="F40" s="83">
        <v>47</v>
      </c>
      <c r="G40" s="83">
        <v>48</v>
      </c>
      <c r="H40" s="83">
        <f t="shared" si="0"/>
        <v>142</v>
      </c>
      <c r="I40" s="84" t="s">
        <v>145</v>
      </c>
      <c r="J40" s="85"/>
      <c r="K40" s="81" t="s">
        <v>9</v>
      </c>
    </row>
    <row r="41" spans="1:12" ht="24" customHeight="1">
      <c r="A41" s="9">
        <v>33</v>
      </c>
      <c r="B41" s="12" t="s">
        <v>105</v>
      </c>
      <c r="C41" s="29" t="s">
        <v>20</v>
      </c>
      <c r="D41" s="55" t="s">
        <v>16</v>
      </c>
      <c r="E41" s="9">
        <v>43</v>
      </c>
      <c r="F41" s="9">
        <v>32</v>
      </c>
      <c r="G41" s="9">
        <v>44</v>
      </c>
      <c r="H41" s="9">
        <f t="shared" si="0"/>
        <v>119</v>
      </c>
      <c r="I41" s="10" t="s">
        <v>149</v>
      </c>
      <c r="J41" s="11"/>
      <c r="K41" s="12" t="s">
        <v>28</v>
      </c>
      <c r="L41" s="2">
        <f>MAX(H41:H42,H44:H58)</f>
        <v>131</v>
      </c>
    </row>
    <row r="42" spans="1:12" ht="24" customHeight="1">
      <c r="A42" s="83">
        <v>34</v>
      </c>
      <c r="B42" s="12" t="s">
        <v>36</v>
      </c>
      <c r="C42" s="29" t="s">
        <v>15</v>
      </c>
      <c r="D42" s="55" t="s">
        <v>23</v>
      </c>
      <c r="E42" s="9">
        <v>45</v>
      </c>
      <c r="F42" s="9">
        <v>37</v>
      </c>
      <c r="G42" s="9">
        <v>44</v>
      </c>
      <c r="H42" s="9">
        <f t="shared" si="0"/>
        <v>126</v>
      </c>
      <c r="I42" s="10" t="s">
        <v>149</v>
      </c>
      <c r="J42" s="11"/>
      <c r="K42" s="12" t="s">
        <v>37</v>
      </c>
    </row>
    <row r="43" spans="1:12" ht="24" customHeight="1">
      <c r="A43" s="9">
        <v>35</v>
      </c>
      <c r="B43" s="12" t="s">
        <v>106</v>
      </c>
      <c r="C43" s="29" t="s">
        <v>13</v>
      </c>
      <c r="D43" s="55" t="s">
        <v>23</v>
      </c>
      <c r="E43" s="9">
        <v>46</v>
      </c>
      <c r="F43" s="9">
        <v>44</v>
      </c>
      <c r="G43" s="9">
        <v>47</v>
      </c>
      <c r="H43" s="9">
        <f t="shared" si="0"/>
        <v>137</v>
      </c>
      <c r="I43" s="10" t="s">
        <v>145</v>
      </c>
      <c r="J43" s="11"/>
      <c r="K43" s="55" t="s">
        <v>24</v>
      </c>
    </row>
    <row r="44" spans="1:12" ht="24" customHeight="1">
      <c r="A44" s="83">
        <v>36</v>
      </c>
      <c r="B44" s="56" t="s">
        <v>107</v>
      </c>
      <c r="C44" s="29" t="s">
        <v>13</v>
      </c>
      <c r="D44" s="55" t="s">
        <v>23</v>
      </c>
      <c r="E44" s="9">
        <v>45</v>
      </c>
      <c r="F44" s="9">
        <v>39</v>
      </c>
      <c r="G44" s="9">
        <v>46</v>
      </c>
      <c r="H44" s="9">
        <f t="shared" si="0"/>
        <v>130</v>
      </c>
      <c r="I44" s="10" t="s">
        <v>147</v>
      </c>
      <c r="J44" s="11"/>
      <c r="K44" s="55" t="s">
        <v>24</v>
      </c>
    </row>
    <row r="45" spans="1:12" ht="24" customHeight="1">
      <c r="A45" s="9">
        <v>37</v>
      </c>
      <c r="B45" s="12" t="s">
        <v>108</v>
      </c>
      <c r="C45" s="29" t="s">
        <v>13</v>
      </c>
      <c r="D45" s="55" t="s">
        <v>23</v>
      </c>
      <c r="E45" s="9">
        <v>38</v>
      </c>
      <c r="F45" s="9">
        <v>32</v>
      </c>
      <c r="G45" s="9">
        <v>41</v>
      </c>
      <c r="H45" s="9">
        <f t="shared" si="0"/>
        <v>111</v>
      </c>
      <c r="I45" s="10" t="s">
        <v>149</v>
      </c>
      <c r="J45" s="11"/>
      <c r="K45" s="55" t="s">
        <v>24</v>
      </c>
    </row>
    <row r="46" spans="1:12" ht="24" customHeight="1">
      <c r="A46" s="83">
        <v>38</v>
      </c>
      <c r="B46" s="12" t="s">
        <v>109</v>
      </c>
      <c r="C46" s="25" t="s">
        <v>13</v>
      </c>
      <c r="D46" s="55" t="s">
        <v>23</v>
      </c>
      <c r="E46" s="9">
        <v>41</v>
      </c>
      <c r="F46" s="9">
        <v>36</v>
      </c>
      <c r="G46" s="9">
        <v>41</v>
      </c>
      <c r="H46" s="9">
        <f t="shared" si="0"/>
        <v>118</v>
      </c>
      <c r="I46" s="10" t="s">
        <v>149</v>
      </c>
      <c r="J46" s="11"/>
      <c r="K46" s="55" t="s">
        <v>27</v>
      </c>
    </row>
    <row r="47" spans="1:12" ht="24" customHeight="1">
      <c r="A47" s="9">
        <v>39</v>
      </c>
      <c r="B47" s="15" t="s">
        <v>110</v>
      </c>
      <c r="C47" s="27" t="s">
        <v>13</v>
      </c>
      <c r="D47" s="16" t="s">
        <v>11</v>
      </c>
      <c r="E47" s="13">
        <v>40</v>
      </c>
      <c r="F47" s="13">
        <v>32</v>
      </c>
      <c r="G47" s="13">
        <v>40</v>
      </c>
      <c r="H47" s="9">
        <f t="shared" si="0"/>
        <v>112</v>
      </c>
      <c r="I47" s="10" t="s">
        <v>149</v>
      </c>
      <c r="J47" s="14"/>
      <c r="K47" s="12" t="s">
        <v>111</v>
      </c>
    </row>
    <row r="48" spans="1:12" ht="24" customHeight="1">
      <c r="A48" s="83">
        <v>40</v>
      </c>
      <c r="B48" s="12" t="s">
        <v>112</v>
      </c>
      <c r="C48" s="29" t="s">
        <v>13</v>
      </c>
      <c r="D48" s="16" t="s">
        <v>11</v>
      </c>
      <c r="E48" s="9">
        <v>37</v>
      </c>
      <c r="F48" s="9">
        <v>35</v>
      </c>
      <c r="G48" s="9">
        <v>39</v>
      </c>
      <c r="H48" s="9">
        <f t="shared" si="0"/>
        <v>111</v>
      </c>
      <c r="I48" s="10" t="s">
        <v>149</v>
      </c>
      <c r="J48" s="11"/>
      <c r="K48" s="12" t="s">
        <v>111</v>
      </c>
    </row>
    <row r="49" spans="1:11" ht="24" customHeight="1">
      <c r="A49" s="9">
        <v>41</v>
      </c>
      <c r="B49" s="12" t="s">
        <v>113</v>
      </c>
      <c r="C49" s="25" t="s">
        <v>20</v>
      </c>
      <c r="D49" s="16" t="s">
        <v>11</v>
      </c>
      <c r="E49" s="9">
        <v>41</v>
      </c>
      <c r="F49" s="9">
        <v>38</v>
      </c>
      <c r="G49" s="9">
        <v>44</v>
      </c>
      <c r="H49" s="9">
        <f t="shared" si="0"/>
        <v>123</v>
      </c>
      <c r="I49" s="10" t="s">
        <v>149</v>
      </c>
      <c r="J49" s="11"/>
      <c r="K49" s="12" t="s">
        <v>111</v>
      </c>
    </row>
    <row r="50" spans="1:11" ht="24" customHeight="1">
      <c r="A50" s="83">
        <v>42</v>
      </c>
      <c r="B50" s="12" t="s">
        <v>114</v>
      </c>
      <c r="C50" s="25" t="s">
        <v>13</v>
      </c>
      <c r="D50" s="8" t="s">
        <v>29</v>
      </c>
      <c r="E50" s="9">
        <v>40</v>
      </c>
      <c r="F50" s="9">
        <v>44</v>
      </c>
      <c r="G50" s="9">
        <v>47</v>
      </c>
      <c r="H50" s="9">
        <f t="shared" si="0"/>
        <v>131</v>
      </c>
      <c r="I50" s="10" t="s">
        <v>146</v>
      </c>
      <c r="J50" s="11"/>
      <c r="K50" s="8" t="s">
        <v>30</v>
      </c>
    </row>
    <row r="51" spans="1:11" ht="21.75" customHeight="1">
      <c r="A51" s="9">
        <v>43</v>
      </c>
      <c r="B51" s="15" t="s">
        <v>115</v>
      </c>
      <c r="C51" s="27" t="s">
        <v>13</v>
      </c>
      <c r="D51" s="16" t="s">
        <v>21</v>
      </c>
      <c r="E51" s="13">
        <v>39</v>
      </c>
      <c r="F51" s="13">
        <v>46</v>
      </c>
      <c r="G51" s="13">
        <v>44</v>
      </c>
      <c r="H51" s="9">
        <f t="shared" si="0"/>
        <v>129</v>
      </c>
      <c r="I51" s="10" t="s">
        <v>149</v>
      </c>
      <c r="J51" s="14"/>
      <c r="K51" s="12" t="s">
        <v>10</v>
      </c>
    </row>
    <row r="52" spans="1:11" ht="24" customHeight="1">
      <c r="A52" s="83">
        <v>44</v>
      </c>
      <c r="B52" s="15" t="s">
        <v>116</v>
      </c>
      <c r="C52" s="28" t="s">
        <v>15</v>
      </c>
      <c r="D52" s="16" t="s">
        <v>65</v>
      </c>
      <c r="E52" s="13">
        <v>40</v>
      </c>
      <c r="F52" s="13">
        <v>34</v>
      </c>
      <c r="G52" s="13">
        <v>43</v>
      </c>
      <c r="H52" s="9">
        <f t="shared" si="0"/>
        <v>117</v>
      </c>
      <c r="I52" s="10" t="s">
        <v>149</v>
      </c>
      <c r="J52" s="14"/>
      <c r="K52" s="55" t="s">
        <v>117</v>
      </c>
    </row>
    <row r="53" spans="1:11" ht="24" customHeight="1">
      <c r="A53" s="9">
        <v>45</v>
      </c>
      <c r="B53" s="15" t="s">
        <v>118</v>
      </c>
      <c r="C53" s="28" t="s">
        <v>13</v>
      </c>
      <c r="D53" s="16" t="s">
        <v>65</v>
      </c>
      <c r="E53" s="13">
        <v>41</v>
      </c>
      <c r="F53" s="13">
        <v>38</v>
      </c>
      <c r="G53" s="13">
        <v>43</v>
      </c>
      <c r="H53" s="9">
        <f t="shared" si="0"/>
        <v>122</v>
      </c>
      <c r="I53" s="10" t="s">
        <v>149</v>
      </c>
      <c r="J53" s="14"/>
      <c r="K53" s="55" t="s">
        <v>117</v>
      </c>
    </row>
    <row r="54" spans="1:11">
      <c r="A54" s="83">
        <v>46</v>
      </c>
      <c r="B54" s="15" t="s">
        <v>119</v>
      </c>
      <c r="C54" s="28" t="s">
        <v>13</v>
      </c>
      <c r="D54" s="16" t="s">
        <v>65</v>
      </c>
      <c r="E54" s="13">
        <v>42</v>
      </c>
      <c r="F54" s="13">
        <v>37</v>
      </c>
      <c r="G54" s="13">
        <v>47</v>
      </c>
      <c r="H54" s="9">
        <f t="shared" si="0"/>
        <v>126</v>
      </c>
      <c r="I54" s="10" t="s">
        <v>149</v>
      </c>
      <c r="J54" s="14"/>
      <c r="K54" s="55" t="s">
        <v>117</v>
      </c>
    </row>
    <row r="55" spans="1:11" ht="41.25" customHeight="1">
      <c r="A55" s="9">
        <v>47</v>
      </c>
      <c r="B55" s="12" t="s">
        <v>120</v>
      </c>
      <c r="C55" s="9">
        <v>6</v>
      </c>
      <c r="D55" s="55" t="s">
        <v>29</v>
      </c>
      <c r="E55" s="9">
        <v>40</v>
      </c>
      <c r="F55" s="9">
        <v>35</v>
      </c>
      <c r="G55" s="9">
        <v>41</v>
      </c>
      <c r="H55" s="9">
        <f t="shared" si="0"/>
        <v>116</v>
      </c>
      <c r="I55" s="10" t="s">
        <v>149</v>
      </c>
      <c r="J55" s="11"/>
      <c r="K55" s="55" t="s">
        <v>30</v>
      </c>
    </row>
    <row r="56" spans="1:11" ht="36.75" customHeight="1">
      <c r="A56" s="83">
        <v>48</v>
      </c>
      <c r="B56" s="12" t="s">
        <v>121</v>
      </c>
      <c r="C56" s="9">
        <v>6</v>
      </c>
      <c r="D56" s="55" t="s">
        <v>29</v>
      </c>
      <c r="E56" s="9">
        <v>45</v>
      </c>
      <c r="F56" s="9">
        <v>39</v>
      </c>
      <c r="G56" s="9">
        <v>45</v>
      </c>
      <c r="H56" s="9">
        <f t="shared" si="0"/>
        <v>129</v>
      </c>
      <c r="I56" s="10" t="s">
        <v>149</v>
      </c>
      <c r="J56" s="11"/>
      <c r="K56" s="55" t="s">
        <v>30</v>
      </c>
    </row>
    <row r="57" spans="1:11" ht="27" customHeight="1">
      <c r="A57" s="9">
        <v>49</v>
      </c>
      <c r="B57" s="15" t="s">
        <v>122</v>
      </c>
      <c r="C57" s="9">
        <v>6</v>
      </c>
      <c r="D57" s="55" t="s">
        <v>29</v>
      </c>
      <c r="E57" s="13">
        <v>42</v>
      </c>
      <c r="F57" s="13">
        <v>44</v>
      </c>
      <c r="G57" s="13">
        <v>41</v>
      </c>
      <c r="H57" s="9">
        <f t="shared" si="0"/>
        <v>127</v>
      </c>
      <c r="I57" s="10" t="s">
        <v>149</v>
      </c>
      <c r="J57" s="14"/>
      <c r="K57" s="55" t="s">
        <v>30</v>
      </c>
    </row>
    <row r="58" spans="1:11" ht="27" customHeight="1">
      <c r="A58" s="83">
        <v>50</v>
      </c>
      <c r="B58" s="15" t="s">
        <v>123</v>
      </c>
      <c r="C58" s="28" t="s">
        <v>13</v>
      </c>
      <c r="D58" s="19" t="s">
        <v>62</v>
      </c>
      <c r="E58" s="13">
        <v>42</v>
      </c>
      <c r="F58" s="13">
        <v>36</v>
      </c>
      <c r="G58" s="13">
        <v>45</v>
      </c>
      <c r="H58" s="9">
        <f t="shared" si="0"/>
        <v>123</v>
      </c>
      <c r="I58" s="10" t="s">
        <v>149</v>
      </c>
      <c r="J58" s="14"/>
      <c r="K58" s="11" t="s">
        <v>71</v>
      </c>
    </row>
    <row r="59" spans="1:11" ht="27" customHeight="1">
      <c r="A59" s="65" t="s">
        <v>34</v>
      </c>
      <c r="B59" s="66"/>
      <c r="C59" s="66"/>
      <c r="D59" s="66"/>
      <c r="E59" s="66"/>
      <c r="F59" s="66"/>
      <c r="G59" s="66"/>
      <c r="H59" s="66"/>
      <c r="I59" s="66"/>
      <c r="J59" s="66"/>
      <c r="K59" s="67"/>
    </row>
    <row r="60" spans="1:11" ht="39.75" customHeight="1">
      <c r="A60" s="83">
        <v>51</v>
      </c>
      <c r="B60" s="81" t="s">
        <v>124</v>
      </c>
      <c r="C60" s="90" t="s">
        <v>14</v>
      </c>
      <c r="D60" s="91" t="s">
        <v>16</v>
      </c>
      <c r="E60" s="83">
        <v>47</v>
      </c>
      <c r="F60" s="83">
        <v>37</v>
      </c>
      <c r="G60" s="83">
        <v>48</v>
      </c>
      <c r="H60" s="83">
        <f t="shared" si="0"/>
        <v>132</v>
      </c>
      <c r="I60" s="84" t="s">
        <v>145</v>
      </c>
      <c r="J60" s="85"/>
      <c r="K60" s="92" t="s">
        <v>9</v>
      </c>
    </row>
    <row r="61" spans="1:11" ht="39.75" customHeight="1">
      <c r="A61" s="83">
        <v>52</v>
      </c>
      <c r="B61" s="81" t="s">
        <v>125</v>
      </c>
      <c r="C61" s="90" t="s">
        <v>14</v>
      </c>
      <c r="D61" s="91" t="s">
        <v>16</v>
      </c>
      <c r="E61" s="83">
        <v>49</v>
      </c>
      <c r="F61" s="83">
        <v>35</v>
      </c>
      <c r="G61" s="83">
        <v>46</v>
      </c>
      <c r="H61" s="83">
        <f t="shared" si="0"/>
        <v>130</v>
      </c>
      <c r="I61" s="84" t="s">
        <v>146</v>
      </c>
      <c r="J61" s="85"/>
      <c r="K61" s="92" t="s">
        <v>9</v>
      </c>
    </row>
    <row r="62" spans="1:11" ht="36.75" customHeight="1">
      <c r="A62" s="83">
        <v>53</v>
      </c>
      <c r="B62" s="21" t="s">
        <v>126</v>
      </c>
      <c r="C62" s="29" t="s">
        <v>14</v>
      </c>
      <c r="D62" s="55" t="s">
        <v>16</v>
      </c>
      <c r="E62" s="9">
        <v>45</v>
      </c>
      <c r="F62" s="9">
        <v>47</v>
      </c>
      <c r="G62" s="9">
        <v>38</v>
      </c>
      <c r="H62" s="9">
        <f t="shared" si="0"/>
        <v>130</v>
      </c>
      <c r="I62" s="10" t="s">
        <v>147</v>
      </c>
      <c r="J62" s="11"/>
      <c r="K62" s="57" t="s">
        <v>9</v>
      </c>
    </row>
    <row r="63" spans="1:11" ht="36.75" customHeight="1">
      <c r="A63" s="83">
        <v>54</v>
      </c>
      <c r="B63" s="12" t="s">
        <v>127</v>
      </c>
      <c r="C63" s="29" t="s">
        <v>19</v>
      </c>
      <c r="D63" s="8" t="s">
        <v>58</v>
      </c>
      <c r="E63" s="9">
        <v>44</v>
      </c>
      <c r="F63" s="9">
        <v>45</v>
      </c>
      <c r="G63" s="9">
        <v>48</v>
      </c>
      <c r="H63" s="9">
        <f t="shared" si="0"/>
        <v>137</v>
      </c>
      <c r="I63" s="10" t="s">
        <v>146</v>
      </c>
      <c r="J63" s="11"/>
      <c r="K63" s="21" t="s">
        <v>73</v>
      </c>
    </row>
    <row r="64" spans="1:11" ht="27" customHeight="1">
      <c r="A64" s="83">
        <v>55</v>
      </c>
      <c r="B64" s="12" t="s">
        <v>128</v>
      </c>
      <c r="C64" s="29" t="s">
        <v>19</v>
      </c>
      <c r="D64" s="8" t="s">
        <v>65</v>
      </c>
      <c r="E64" s="9">
        <v>48</v>
      </c>
      <c r="F64" s="9">
        <v>46</v>
      </c>
      <c r="G64" s="9">
        <v>49</v>
      </c>
      <c r="H64" s="9">
        <f t="shared" si="0"/>
        <v>143</v>
      </c>
      <c r="I64" s="10" t="s">
        <v>145</v>
      </c>
      <c r="J64" s="11"/>
      <c r="K64" s="21" t="s">
        <v>117</v>
      </c>
    </row>
    <row r="65" spans="1:11" ht="32.25" customHeight="1">
      <c r="A65" s="83">
        <v>56</v>
      </c>
      <c r="B65" s="12" t="s">
        <v>129</v>
      </c>
      <c r="C65" s="29" t="s">
        <v>25</v>
      </c>
      <c r="D65" s="8" t="s">
        <v>65</v>
      </c>
      <c r="E65" s="9">
        <v>39</v>
      </c>
      <c r="F65" s="9">
        <v>30</v>
      </c>
      <c r="G65" s="9">
        <v>39</v>
      </c>
      <c r="H65" s="9">
        <f t="shared" si="0"/>
        <v>108</v>
      </c>
      <c r="I65" s="9" t="s">
        <v>149</v>
      </c>
      <c r="J65" s="11"/>
      <c r="K65" s="21" t="s">
        <v>117</v>
      </c>
    </row>
    <row r="66" spans="1:11" ht="32.25" customHeight="1">
      <c r="A66" s="83">
        <v>57</v>
      </c>
      <c r="B66" s="12" t="s">
        <v>130</v>
      </c>
      <c r="C66" s="29" t="s">
        <v>19</v>
      </c>
      <c r="D66" s="8" t="s">
        <v>65</v>
      </c>
      <c r="E66" s="9">
        <v>38</v>
      </c>
      <c r="F66" s="9">
        <v>32</v>
      </c>
      <c r="G66" s="9">
        <v>37</v>
      </c>
      <c r="H66" s="9">
        <f t="shared" si="0"/>
        <v>107</v>
      </c>
      <c r="I66" s="9" t="s">
        <v>149</v>
      </c>
      <c r="J66" s="11"/>
      <c r="K66" s="21" t="s">
        <v>117</v>
      </c>
    </row>
    <row r="67" spans="1:11" ht="32.25" customHeight="1">
      <c r="A67" s="83">
        <v>58</v>
      </c>
      <c r="B67" s="12" t="s">
        <v>131</v>
      </c>
      <c r="C67" s="29" t="s">
        <v>19</v>
      </c>
      <c r="D67" s="9" t="s">
        <v>62</v>
      </c>
      <c r="E67" s="9">
        <v>40</v>
      </c>
      <c r="F67" s="9">
        <v>47</v>
      </c>
      <c r="G67" s="9">
        <v>42</v>
      </c>
      <c r="H67" s="9">
        <f t="shared" si="0"/>
        <v>129</v>
      </c>
      <c r="I67" s="9" t="s">
        <v>149</v>
      </c>
      <c r="J67" s="11"/>
      <c r="K67" s="11" t="s">
        <v>132</v>
      </c>
    </row>
    <row r="68" spans="1:11" ht="19.5" customHeight="1">
      <c r="A68" s="83">
        <v>59</v>
      </c>
      <c r="B68" s="12" t="s">
        <v>133</v>
      </c>
      <c r="C68" s="29" t="s">
        <v>14</v>
      </c>
      <c r="D68" s="9" t="s">
        <v>62</v>
      </c>
      <c r="E68" s="13">
        <v>41</v>
      </c>
      <c r="F68" s="13">
        <v>44</v>
      </c>
      <c r="G68" s="13">
        <v>42</v>
      </c>
      <c r="H68" s="9">
        <f t="shared" si="0"/>
        <v>127</v>
      </c>
      <c r="I68" s="9" t="s">
        <v>149</v>
      </c>
      <c r="J68" s="14"/>
      <c r="K68" s="11" t="s">
        <v>134</v>
      </c>
    </row>
    <row r="69" spans="1:11">
      <c r="A69" s="43"/>
      <c r="B69" s="44"/>
      <c r="C69" s="45"/>
      <c r="D69" s="41"/>
      <c r="E69" s="37"/>
      <c r="F69" s="37"/>
      <c r="G69" s="37"/>
      <c r="H69" s="52"/>
      <c r="I69" s="41"/>
      <c r="J69" s="41"/>
      <c r="K69" s="41"/>
    </row>
    <row r="70" spans="1:11">
      <c r="A70" s="43"/>
      <c r="B70" s="44"/>
      <c r="C70" s="45"/>
      <c r="D70" s="41"/>
      <c r="E70" s="37"/>
      <c r="F70" s="37"/>
      <c r="G70" s="37"/>
      <c r="H70" s="52"/>
      <c r="I70" s="41"/>
      <c r="J70" s="41"/>
      <c r="K70" s="41"/>
    </row>
    <row r="71" spans="1:11" ht="37.5">
      <c r="A71" s="18"/>
      <c r="B71" s="24" t="s">
        <v>51</v>
      </c>
      <c r="E71" s="49"/>
      <c r="F71" s="49"/>
      <c r="G71" s="49"/>
      <c r="H71" s="53"/>
      <c r="I71" s="17"/>
      <c r="J71" s="17"/>
    </row>
    <row r="72" spans="1:11" ht="37.5">
      <c r="B72" s="24" t="s">
        <v>52</v>
      </c>
    </row>
    <row r="73" spans="1:11" ht="37.5">
      <c r="B73" s="24" t="s">
        <v>52</v>
      </c>
    </row>
  </sheetData>
  <sortState ref="B52:K55">
    <sortCondition ref="D52:D55"/>
  </sortState>
  <mergeCells count="12">
    <mergeCell ref="K5:K6"/>
    <mergeCell ref="J5:J6"/>
    <mergeCell ref="A7:J7"/>
    <mergeCell ref="A39:K39"/>
    <mergeCell ref="A59:K59"/>
    <mergeCell ref="A2:J2"/>
    <mergeCell ref="A3:J3"/>
    <mergeCell ref="E5:I5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5" fitToHeight="2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12" zoomScale="84" zoomScaleNormal="84" workbookViewId="0">
      <selection sqref="A1:K22"/>
    </sheetView>
  </sheetViews>
  <sheetFormatPr defaultRowHeight="15.75"/>
  <cols>
    <col min="1" max="1" width="4.28515625" style="4" customWidth="1"/>
    <col min="2" max="2" width="45.42578125" style="35" customWidth="1"/>
    <col min="3" max="3" width="7.7109375" style="4" customWidth="1"/>
    <col min="4" max="4" width="17.140625" style="2" customWidth="1"/>
    <col min="5" max="5" width="12.85546875" style="48" customWidth="1"/>
    <col min="6" max="6" width="14.140625" style="48" customWidth="1"/>
    <col min="7" max="7" width="12.85546875" style="48" customWidth="1"/>
    <col min="8" max="8" width="9.7109375" style="50" customWidth="1"/>
    <col min="9" max="9" width="10.28515625" style="2" customWidth="1"/>
    <col min="10" max="10" width="40.85546875" style="2" hidden="1" customWidth="1"/>
    <col min="11" max="11" width="48" style="2" customWidth="1"/>
  </cols>
  <sheetData>
    <row r="1" spans="1:14" ht="18.75">
      <c r="A1" s="58" t="s">
        <v>48</v>
      </c>
      <c r="B1" s="58"/>
      <c r="C1" s="58"/>
      <c r="D1" s="58"/>
      <c r="E1" s="58"/>
      <c r="F1" s="58"/>
      <c r="G1" s="58"/>
      <c r="H1" s="58"/>
      <c r="I1" s="58"/>
      <c r="J1" s="58"/>
      <c r="K1" s="22"/>
    </row>
    <row r="2" spans="1:14" ht="18.75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22"/>
    </row>
    <row r="3" spans="1:14" ht="18.75" customHeight="1">
      <c r="A3" s="59"/>
      <c r="B3" s="60" t="s">
        <v>3</v>
      </c>
      <c r="C3" s="62" t="s">
        <v>7</v>
      </c>
      <c r="D3" s="62" t="s">
        <v>0</v>
      </c>
      <c r="E3" s="59" t="s">
        <v>1</v>
      </c>
      <c r="F3" s="59"/>
      <c r="G3" s="59"/>
      <c r="H3" s="59"/>
      <c r="I3" s="59"/>
      <c r="J3" s="63" t="s">
        <v>5</v>
      </c>
      <c r="K3" s="62" t="s">
        <v>5</v>
      </c>
    </row>
    <row r="4" spans="1:14" ht="223.5" customHeight="1">
      <c r="A4" s="59"/>
      <c r="B4" s="60"/>
      <c r="C4" s="62"/>
      <c r="D4" s="62"/>
      <c r="E4" s="46" t="s">
        <v>44</v>
      </c>
      <c r="F4" s="46" t="s">
        <v>45</v>
      </c>
      <c r="G4" s="46" t="s">
        <v>46</v>
      </c>
      <c r="H4" s="46" t="s">
        <v>49</v>
      </c>
      <c r="I4" s="46" t="s">
        <v>47</v>
      </c>
      <c r="J4" s="63"/>
      <c r="K4" s="62"/>
    </row>
    <row r="5" spans="1:14" ht="18.75">
      <c r="A5" s="68" t="s">
        <v>6</v>
      </c>
      <c r="B5" s="69"/>
      <c r="C5" s="69"/>
      <c r="D5" s="68"/>
      <c r="E5" s="68"/>
      <c r="F5" s="68"/>
      <c r="G5" s="68"/>
      <c r="H5" s="68"/>
      <c r="I5" s="68"/>
      <c r="J5" s="68"/>
      <c r="K5" s="23"/>
    </row>
    <row r="6" spans="1:14" ht="37.5">
      <c r="A6" s="74">
        <v>1</v>
      </c>
      <c r="B6" s="75" t="s">
        <v>55</v>
      </c>
      <c r="C6" s="76">
        <v>3</v>
      </c>
      <c r="D6" s="75" t="s">
        <v>16</v>
      </c>
      <c r="E6" s="77">
        <v>40</v>
      </c>
      <c r="F6" s="77">
        <v>34</v>
      </c>
      <c r="G6" s="77">
        <v>39</v>
      </c>
      <c r="H6" s="77">
        <f>SUM(E6:G6)</f>
        <v>113</v>
      </c>
      <c r="I6" s="78" t="s">
        <v>147</v>
      </c>
      <c r="J6" s="79"/>
      <c r="K6" s="75" t="s">
        <v>56</v>
      </c>
      <c r="M6" s="89" t="s">
        <v>148</v>
      </c>
      <c r="N6" s="89"/>
    </row>
    <row r="7" spans="1:14" ht="37.5">
      <c r="A7" s="74">
        <v>2</v>
      </c>
      <c r="B7" s="75" t="s">
        <v>57</v>
      </c>
      <c r="C7" s="76">
        <v>4</v>
      </c>
      <c r="D7" s="75" t="s">
        <v>58</v>
      </c>
      <c r="E7" s="77">
        <v>40</v>
      </c>
      <c r="F7" s="77">
        <v>45</v>
      </c>
      <c r="G7" s="77">
        <v>43</v>
      </c>
      <c r="H7" s="77">
        <f t="shared" ref="H7:H21" si="0">SUM(E7:G7)</f>
        <v>128</v>
      </c>
      <c r="I7" s="78" t="s">
        <v>145</v>
      </c>
      <c r="J7" s="79"/>
      <c r="K7" s="75" t="s">
        <v>32</v>
      </c>
    </row>
    <row r="8" spans="1:14" ht="18.75">
      <c r="A8" s="7">
        <v>3</v>
      </c>
      <c r="B8" s="12" t="s">
        <v>38</v>
      </c>
      <c r="C8" s="19">
        <v>3</v>
      </c>
      <c r="D8" s="12" t="s">
        <v>59</v>
      </c>
      <c r="E8" s="9">
        <v>39</v>
      </c>
      <c r="F8" s="9">
        <v>42</v>
      </c>
      <c r="G8" s="9">
        <v>44</v>
      </c>
      <c r="H8" s="9">
        <f t="shared" si="0"/>
        <v>125</v>
      </c>
      <c r="I8" s="73" t="s">
        <v>145</v>
      </c>
      <c r="J8" s="11"/>
      <c r="K8" s="12" t="s">
        <v>4</v>
      </c>
    </row>
    <row r="9" spans="1:14" ht="18.75">
      <c r="A9" s="7">
        <v>4</v>
      </c>
      <c r="B9" s="12" t="s">
        <v>41</v>
      </c>
      <c r="C9" s="19">
        <v>2</v>
      </c>
      <c r="D9" s="12" t="s">
        <v>59</v>
      </c>
      <c r="E9" s="9">
        <v>38</v>
      </c>
      <c r="F9" s="9">
        <v>39</v>
      </c>
      <c r="G9" s="9">
        <v>43</v>
      </c>
      <c r="H9" s="9">
        <f t="shared" si="0"/>
        <v>120</v>
      </c>
      <c r="I9" s="10" t="s">
        <v>147</v>
      </c>
      <c r="J9" s="11"/>
      <c r="K9" s="12" t="s">
        <v>8</v>
      </c>
    </row>
    <row r="10" spans="1:14" ht="18.75">
      <c r="A10" s="7">
        <v>5</v>
      </c>
      <c r="B10" s="12" t="s">
        <v>60</v>
      </c>
      <c r="C10" s="19">
        <v>3</v>
      </c>
      <c r="D10" s="12" t="s">
        <v>59</v>
      </c>
      <c r="E10" s="9">
        <v>39</v>
      </c>
      <c r="F10" s="9">
        <v>39</v>
      </c>
      <c r="G10" s="9">
        <v>40</v>
      </c>
      <c r="H10" s="9">
        <f t="shared" si="0"/>
        <v>118</v>
      </c>
      <c r="I10" s="9" t="s">
        <v>149</v>
      </c>
      <c r="J10" s="11"/>
      <c r="K10" s="12" t="s">
        <v>8</v>
      </c>
    </row>
    <row r="11" spans="1:14" ht="37.5">
      <c r="A11" s="80">
        <v>6</v>
      </c>
      <c r="B11" s="81" t="s">
        <v>61</v>
      </c>
      <c r="C11" s="82">
        <v>4</v>
      </c>
      <c r="D11" s="81" t="s">
        <v>62</v>
      </c>
      <c r="E11" s="83">
        <v>41</v>
      </c>
      <c r="F11" s="83">
        <v>41</v>
      </c>
      <c r="G11" s="83">
        <v>42</v>
      </c>
      <c r="H11" s="83">
        <f t="shared" si="0"/>
        <v>124</v>
      </c>
      <c r="I11" s="84" t="s">
        <v>146</v>
      </c>
      <c r="J11" s="85"/>
      <c r="K11" s="81" t="s">
        <v>63</v>
      </c>
    </row>
    <row r="12" spans="1:14" ht="75">
      <c r="A12" s="80">
        <v>7</v>
      </c>
      <c r="B12" s="81" t="s">
        <v>64</v>
      </c>
      <c r="C12" s="86">
        <v>2</v>
      </c>
      <c r="D12" s="87" t="s">
        <v>65</v>
      </c>
      <c r="E12" s="83">
        <v>39</v>
      </c>
      <c r="F12" s="83">
        <v>35</v>
      </c>
      <c r="G12" s="83">
        <v>35</v>
      </c>
      <c r="H12" s="83">
        <f t="shared" si="0"/>
        <v>109</v>
      </c>
      <c r="I12" s="83" t="s">
        <v>149</v>
      </c>
      <c r="J12" s="85"/>
      <c r="K12" s="81" t="s">
        <v>66</v>
      </c>
    </row>
    <row r="13" spans="1:14">
      <c r="A13" s="70">
        <v>8</v>
      </c>
      <c r="B13" s="71" t="s">
        <v>135</v>
      </c>
      <c r="C13" s="70">
        <v>2</v>
      </c>
      <c r="D13" s="3" t="s">
        <v>136</v>
      </c>
      <c r="E13" s="72">
        <v>39</v>
      </c>
      <c r="F13" s="72">
        <v>40</v>
      </c>
      <c r="G13" s="72">
        <v>43</v>
      </c>
      <c r="H13" s="72">
        <f t="shared" si="0"/>
        <v>122</v>
      </c>
      <c r="I13" s="88" t="s">
        <v>146</v>
      </c>
      <c r="J13" s="3"/>
      <c r="K13" s="3" t="s">
        <v>137</v>
      </c>
    </row>
    <row r="14" spans="1:14" ht="18.75">
      <c r="A14" s="65" t="s">
        <v>33</v>
      </c>
      <c r="B14" s="66"/>
      <c r="C14" s="66"/>
      <c r="D14" s="66"/>
      <c r="E14" s="66"/>
      <c r="F14" s="66"/>
      <c r="G14" s="66"/>
      <c r="H14" s="66"/>
      <c r="I14" s="66"/>
      <c r="J14" s="66"/>
      <c r="K14" s="67"/>
    </row>
    <row r="15" spans="1:14" ht="18.75">
      <c r="A15" s="9">
        <v>9</v>
      </c>
      <c r="B15" s="12" t="s">
        <v>67</v>
      </c>
      <c r="C15" s="9">
        <v>7</v>
      </c>
      <c r="D15" s="33" t="s">
        <v>21</v>
      </c>
      <c r="E15" s="9">
        <v>29</v>
      </c>
      <c r="F15" s="9">
        <v>40</v>
      </c>
      <c r="G15" s="9">
        <v>31</v>
      </c>
      <c r="H15" s="9">
        <f t="shared" si="0"/>
        <v>100</v>
      </c>
      <c r="I15" s="10" t="s">
        <v>145</v>
      </c>
      <c r="J15" s="11"/>
      <c r="K15" s="12" t="s">
        <v>10</v>
      </c>
    </row>
    <row r="16" spans="1:14" ht="56.25">
      <c r="A16" s="83">
        <v>10</v>
      </c>
      <c r="B16" s="81" t="s">
        <v>68</v>
      </c>
      <c r="C16" s="83">
        <v>5</v>
      </c>
      <c r="D16" s="86" t="s">
        <v>62</v>
      </c>
      <c r="E16" s="83">
        <v>36</v>
      </c>
      <c r="F16" s="83">
        <v>34</v>
      </c>
      <c r="G16" s="83">
        <v>41</v>
      </c>
      <c r="H16" s="83">
        <f t="shared" si="0"/>
        <v>111</v>
      </c>
      <c r="I16" s="84" t="s">
        <v>145</v>
      </c>
      <c r="J16" s="85"/>
      <c r="K16" s="81" t="s">
        <v>69</v>
      </c>
    </row>
    <row r="17" spans="1:11" ht="37.5">
      <c r="A17" s="7">
        <v>11</v>
      </c>
      <c r="B17" s="12" t="s">
        <v>70</v>
      </c>
      <c r="C17" s="19">
        <v>6</v>
      </c>
      <c r="D17" s="34" t="s">
        <v>62</v>
      </c>
      <c r="E17" s="9">
        <v>34</v>
      </c>
      <c r="F17" s="9">
        <v>30</v>
      </c>
      <c r="G17" s="9">
        <v>29</v>
      </c>
      <c r="H17" s="9">
        <f t="shared" si="0"/>
        <v>93</v>
      </c>
      <c r="I17" s="10" t="s">
        <v>146</v>
      </c>
      <c r="J17" s="11"/>
      <c r="K17" s="12" t="s">
        <v>71</v>
      </c>
    </row>
    <row r="18" spans="1:11" ht="18.75">
      <c r="A18" s="65" t="s">
        <v>34</v>
      </c>
      <c r="B18" s="66"/>
      <c r="C18" s="66"/>
      <c r="D18" s="66"/>
      <c r="E18" s="66"/>
      <c r="F18" s="66"/>
      <c r="G18" s="66"/>
      <c r="H18" s="66"/>
      <c r="I18" s="66"/>
      <c r="J18" s="66"/>
      <c r="K18" s="67"/>
    </row>
    <row r="19" spans="1:11" ht="37.5">
      <c r="A19" s="83">
        <v>12</v>
      </c>
      <c r="B19" s="81" t="s">
        <v>72</v>
      </c>
      <c r="C19" s="90" t="s">
        <v>19</v>
      </c>
      <c r="D19" s="86" t="s">
        <v>58</v>
      </c>
      <c r="E19" s="83">
        <v>38</v>
      </c>
      <c r="F19" s="83">
        <v>40</v>
      </c>
      <c r="G19" s="83">
        <v>39</v>
      </c>
      <c r="H19" s="83">
        <f t="shared" si="0"/>
        <v>117</v>
      </c>
      <c r="I19" s="84" t="s">
        <v>146</v>
      </c>
      <c r="J19" s="85"/>
      <c r="K19" s="85" t="s">
        <v>73</v>
      </c>
    </row>
    <row r="20" spans="1:11" ht="56.25">
      <c r="A20" s="83">
        <v>13</v>
      </c>
      <c r="B20" s="81" t="s">
        <v>74</v>
      </c>
      <c r="C20" s="90" t="s">
        <v>19</v>
      </c>
      <c r="D20" s="86" t="s">
        <v>62</v>
      </c>
      <c r="E20" s="83">
        <v>30</v>
      </c>
      <c r="F20" s="83">
        <v>33</v>
      </c>
      <c r="G20" s="83">
        <v>36</v>
      </c>
      <c r="H20" s="83">
        <f t="shared" si="0"/>
        <v>99</v>
      </c>
      <c r="I20" s="84" t="s">
        <v>147</v>
      </c>
      <c r="J20" s="85"/>
      <c r="K20" s="85" t="s">
        <v>42</v>
      </c>
    </row>
    <row r="21" spans="1:11" ht="75">
      <c r="A21" s="83">
        <v>14</v>
      </c>
      <c r="B21" s="81" t="s">
        <v>75</v>
      </c>
      <c r="C21" s="90" t="s">
        <v>14</v>
      </c>
      <c r="D21" s="86" t="s">
        <v>29</v>
      </c>
      <c r="E21" s="83">
        <v>44</v>
      </c>
      <c r="F21" s="83">
        <v>34</v>
      </c>
      <c r="G21" s="83">
        <v>43</v>
      </c>
      <c r="H21" s="83">
        <f t="shared" si="0"/>
        <v>121</v>
      </c>
      <c r="I21" s="84" t="s">
        <v>145</v>
      </c>
      <c r="J21" s="85"/>
      <c r="K21" s="85" t="s">
        <v>30</v>
      </c>
    </row>
    <row r="22" spans="1:11" ht="18.75">
      <c r="A22" s="37"/>
      <c r="B22" s="38"/>
      <c r="C22" s="39"/>
      <c r="D22" s="40"/>
      <c r="E22" s="37"/>
      <c r="F22" s="37"/>
      <c r="G22" s="37"/>
      <c r="H22" s="52"/>
      <c r="I22" s="41"/>
      <c r="J22" s="42"/>
      <c r="K22" s="41"/>
    </row>
    <row r="23" spans="1:11" ht="18.75">
      <c r="A23" s="37"/>
      <c r="B23" s="38"/>
      <c r="C23" s="39"/>
      <c r="D23" s="40"/>
      <c r="E23" s="37"/>
      <c r="F23" s="37"/>
      <c r="G23" s="37"/>
      <c r="H23" s="52"/>
      <c r="I23" s="41"/>
      <c r="J23" s="42"/>
      <c r="K23" s="41"/>
    </row>
    <row r="24" spans="1:11" s="2" customFormat="1" ht="37.5">
      <c r="A24" s="18"/>
      <c r="B24" s="24" t="s">
        <v>53</v>
      </c>
      <c r="C24" s="30"/>
      <c r="D24" s="17"/>
      <c r="E24" s="49"/>
      <c r="F24" s="49"/>
      <c r="G24" s="49"/>
      <c r="H24" s="53"/>
      <c r="I24" s="17"/>
      <c r="J24" s="17"/>
      <c r="K24" s="17"/>
    </row>
    <row r="25" spans="1:11" s="2" customFormat="1" ht="22.5" customHeight="1">
      <c r="A25" s="4"/>
      <c r="B25" s="24" t="s">
        <v>54</v>
      </c>
      <c r="C25" s="30"/>
      <c r="D25" s="17"/>
      <c r="E25" s="48"/>
      <c r="F25" s="48"/>
      <c r="G25" s="48"/>
      <c r="H25" s="50"/>
      <c r="K25" s="17"/>
    </row>
    <row r="26" spans="1:11" s="2" customFormat="1" ht="19.5" customHeight="1">
      <c r="A26" s="4"/>
      <c r="B26" s="24" t="s">
        <v>54</v>
      </c>
      <c r="C26" s="30"/>
      <c r="D26" s="17"/>
      <c r="E26" s="48"/>
      <c r="F26" s="48"/>
      <c r="G26" s="48"/>
      <c r="H26" s="50"/>
      <c r="K26" s="17"/>
    </row>
  </sheetData>
  <mergeCells count="12">
    <mergeCell ref="A14:K14"/>
    <mergeCell ref="A18:K18"/>
    <mergeCell ref="K3:K4"/>
    <mergeCell ref="A5:J5"/>
    <mergeCell ref="A1:J1"/>
    <mergeCell ref="A2:J2"/>
    <mergeCell ref="A3:A4"/>
    <mergeCell ref="B3:B4"/>
    <mergeCell ref="C3:C4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листовки</vt:lpstr>
      <vt:lpstr>видеоролики</vt:lpstr>
      <vt:lpstr>листовки!Заголовки_для_печати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2025-12-12T05:44:53Z</dcterms:modified>
</cp:coreProperties>
</file>