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7515"/>
  </bookViews>
  <sheets>
    <sheet name="Посты" sheetId="5" r:id="rId1"/>
    <sheet name="Инфографика" sheetId="4" r:id="rId2"/>
    <sheet name="Видеоролики" sheetId="6" r:id="rId3"/>
  </sheets>
  <definedNames>
    <definedName name="_xlnm._FilterDatabase" localSheetId="0" hidden="1">Посты!$A$6:$L$76</definedName>
  </definedNames>
  <calcPr calcId="125725"/>
</workbook>
</file>

<file path=xl/calcChain.xml><?xml version="1.0" encoding="utf-8"?>
<calcChain xmlns="http://schemas.openxmlformats.org/spreadsheetml/2006/main">
  <c r="I71" i="5"/>
  <c r="I30"/>
  <c r="I11" i="6"/>
  <c r="I9"/>
  <c r="I61" i="5"/>
  <c r="I66"/>
  <c r="I68"/>
  <c r="I60"/>
  <c r="I59"/>
  <c r="I56"/>
  <c r="I16"/>
  <c r="I34"/>
  <c r="I35"/>
  <c r="I37"/>
  <c r="I39"/>
  <c r="I44"/>
  <c r="I42"/>
  <c r="I38"/>
  <c r="I40"/>
  <c r="I48"/>
  <c r="I47"/>
  <c r="I49"/>
  <c r="I46"/>
  <c r="I50"/>
  <c r="I29"/>
  <c r="I31"/>
  <c r="I24"/>
  <c r="I32"/>
  <c r="I28"/>
  <c r="I23"/>
  <c r="I18"/>
  <c r="I22"/>
  <c r="I21"/>
  <c r="I26"/>
  <c r="I17"/>
  <c r="I13"/>
  <c r="I76"/>
  <c r="I73"/>
  <c r="I75"/>
  <c r="I74"/>
  <c r="I65"/>
  <c r="I55"/>
  <c r="I63"/>
  <c r="I58"/>
  <c r="I70"/>
  <c r="I62"/>
  <c r="I57"/>
  <c r="I67"/>
  <c r="I64"/>
  <c r="I69"/>
  <c r="I52"/>
  <c r="I43"/>
  <c r="I33"/>
  <c r="I25"/>
  <c r="I20"/>
  <c r="I15"/>
  <c r="I14"/>
  <c r="I11"/>
  <c r="I12"/>
  <c r="I13" i="4"/>
  <c r="I10"/>
  <c r="I11"/>
  <c r="I9"/>
  <c r="I14"/>
  <c r="I10" i="5"/>
  <c r="I45"/>
  <c r="I41"/>
  <c r="I27"/>
  <c r="I51"/>
  <c r="I19"/>
  <c r="I36"/>
</calcChain>
</file>

<file path=xl/sharedStrings.xml><?xml version="1.0" encoding="utf-8"?>
<sst xmlns="http://schemas.openxmlformats.org/spreadsheetml/2006/main" count="464" uniqueCount="161">
  <si>
    <t>Участник</t>
  </si>
  <si>
    <t>ОУ</t>
  </si>
  <si>
    <t>Категория</t>
  </si>
  <si>
    <t>N</t>
  </si>
  <si>
    <t>Критерии оценки</t>
  </si>
  <si>
    <t>Место</t>
  </si>
  <si>
    <t>мл.</t>
  </si>
  <si>
    <t>ст.</t>
  </si>
  <si>
    <t>Руководитель</t>
  </si>
  <si>
    <t>Младшая возрастная категория</t>
  </si>
  <si>
    <t>Старшая возрастная категория</t>
  </si>
  <si>
    <t>Номинация</t>
  </si>
  <si>
    <t>Средняя возрастная категория</t>
  </si>
  <si>
    <t>(школьный возраст)</t>
  </si>
  <si>
    <t>Класс</t>
  </si>
  <si>
    <t>ср.</t>
  </si>
  <si>
    <t>Ломакова Нина Федоровна</t>
  </si>
  <si>
    <t>Алябьева Анна</t>
  </si>
  <si>
    <t>Кон.</t>
  </si>
  <si>
    <t>Окулова Наталья Александровна</t>
  </si>
  <si>
    <t>конкурса постов "Подари вторую жизнь"</t>
  </si>
  <si>
    <t>Геллер Кирилл</t>
  </si>
  <si>
    <t>Цем</t>
  </si>
  <si>
    <t>Кушкина Василиса</t>
  </si>
  <si>
    <t>Шикляева Ирина</t>
  </si>
  <si>
    <t>Палицына Дарья</t>
  </si>
  <si>
    <t>Батенькова Ульяна</t>
  </si>
  <si>
    <t>Азева Анастасия, Палицына Дарья</t>
  </si>
  <si>
    <t>Цем.</t>
  </si>
  <si>
    <t>Свечников Дмитрий, Киселёв Егор</t>
  </si>
  <si>
    <t>Логинова Лариса Владимировна</t>
  </si>
  <si>
    <t>Лунина Ирина Сергеевна</t>
  </si>
  <si>
    <t>Лабзун Анна Александровна</t>
  </si>
  <si>
    <t>Курылева Наталья Анатольевна</t>
  </si>
  <si>
    <t>Шмакова Елизавета</t>
  </si>
  <si>
    <t>Бурмашева Варвара</t>
  </si>
  <si>
    <t>Кипелова Юлия</t>
  </si>
  <si>
    <t>Широкова Вероника</t>
  </si>
  <si>
    <t>Цепелев Илья</t>
  </si>
  <si>
    <t>Курылева Наталья Вячеславовна</t>
  </si>
  <si>
    <t>Чебакова Софья</t>
  </si>
  <si>
    <t>Ильиных Ирина Генгнадьевна</t>
  </si>
  <si>
    <t>Группа учащихся 4А</t>
  </si>
  <si>
    <t>Матвеева Марина Юрьевна</t>
  </si>
  <si>
    <t>Попков Тимофей</t>
  </si>
  <si>
    <t>Буланичева Ирина Николаевна</t>
  </si>
  <si>
    <t>Костылева Влада</t>
  </si>
  <si>
    <t>Бондарь Елена Юрьевна</t>
  </si>
  <si>
    <t>Шлюкова Марфа</t>
  </si>
  <si>
    <t>Отавина Анна Юрьевна</t>
  </si>
  <si>
    <t>Рукавишников Арсений</t>
  </si>
  <si>
    <t>Порунова Ефросинья</t>
  </si>
  <si>
    <t>Каськова Ольга Николаевна</t>
  </si>
  <si>
    <t>Казанцева Снежана</t>
  </si>
  <si>
    <t>Никитина Варвара</t>
  </si>
  <si>
    <t>7 лет</t>
  </si>
  <si>
    <t>8 лет</t>
  </si>
  <si>
    <t>9 лет</t>
  </si>
  <si>
    <t>10 лет</t>
  </si>
  <si>
    <t>16 лет</t>
  </si>
  <si>
    <t>12 лет</t>
  </si>
  <si>
    <t>2 кл</t>
  </si>
  <si>
    <t>4 кл</t>
  </si>
  <si>
    <t>Возраст</t>
  </si>
  <si>
    <t xml:space="preserve">Бессонова Валерия </t>
  </si>
  <si>
    <t xml:space="preserve">Фалалеева Мария </t>
  </si>
  <si>
    <t>Захватошин Андрей</t>
  </si>
  <si>
    <t>Хохлова Софья</t>
  </si>
  <si>
    <t>Бессонова Елизавета</t>
  </si>
  <si>
    <t>Бессонова Оксана Валерьевна</t>
  </si>
  <si>
    <t>-</t>
  </si>
  <si>
    <t>Моторина Татьяна</t>
  </si>
  <si>
    <t>11 лет</t>
  </si>
  <si>
    <t>Бызов Данил</t>
  </si>
  <si>
    <t xml:space="preserve">Шкорина Полина </t>
  </si>
  <si>
    <t>Данилова Валерия</t>
  </si>
  <si>
    <t>15 лет</t>
  </si>
  <si>
    <t xml:space="preserve">Зверева Анна </t>
  </si>
  <si>
    <t>17 лет</t>
  </si>
  <si>
    <t>Ахматгараева Дарья, Рыжкова Анита</t>
  </si>
  <si>
    <t>Суворов Дмитрий</t>
  </si>
  <si>
    <t>Чигвинцева Светлана Викторовна</t>
  </si>
  <si>
    <t>Поздеев Артем</t>
  </si>
  <si>
    <t>Тав.</t>
  </si>
  <si>
    <t>Сатторова Фатима</t>
  </si>
  <si>
    <t>Вагапова Юлия, Алехно Арина</t>
  </si>
  <si>
    <t>11-12 лет</t>
  </si>
  <si>
    <t>конкурса инфографики "Разделяй"</t>
  </si>
  <si>
    <t>Скороходова Ульяна</t>
  </si>
  <si>
    <t>Калин.</t>
  </si>
  <si>
    <t>Борисова Олеся Борисовна</t>
  </si>
  <si>
    <t>Путилов Иван</t>
  </si>
  <si>
    <t>Габидулина Ирина Михайловна</t>
  </si>
  <si>
    <t>Кропотова Софья</t>
  </si>
  <si>
    <t>Кунгуров Иван</t>
  </si>
  <si>
    <t>Щербакова Алена Григорьевна</t>
  </si>
  <si>
    <t xml:space="preserve">Секретарева Елизавета </t>
  </si>
  <si>
    <t>Горбунова Наталья Александровна</t>
  </si>
  <si>
    <t xml:space="preserve">Николаева Эмилия </t>
  </si>
  <si>
    <t xml:space="preserve">Матвеева Софья </t>
  </si>
  <si>
    <t xml:space="preserve">Горбунов Владислав </t>
  </si>
  <si>
    <t>14 лет</t>
  </si>
  <si>
    <t>Беляева Виктория</t>
  </si>
  <si>
    <t>Бабарыкина Ирина Геннадьевна</t>
  </si>
  <si>
    <t xml:space="preserve">Воронцова Наталья </t>
  </si>
  <si>
    <t>Хадасевич Наталья Анатольевна</t>
  </si>
  <si>
    <t xml:space="preserve">Салтанова Светлана </t>
  </si>
  <si>
    <t xml:space="preserve">Карепанов Ярослав </t>
  </si>
  <si>
    <t>Коминов Дмитрий</t>
  </si>
  <si>
    <t xml:space="preserve">Колташова Дарья </t>
  </si>
  <si>
    <t xml:space="preserve">Субочев Никита </t>
  </si>
  <si>
    <t xml:space="preserve">Косулина Светлана Витальевна </t>
  </si>
  <si>
    <t xml:space="preserve">Гаак Алексей </t>
  </si>
  <si>
    <t xml:space="preserve">Мальцев Тимофей </t>
  </si>
  <si>
    <t xml:space="preserve">Сечков Ярослав </t>
  </si>
  <si>
    <t>Симурзина Сафина</t>
  </si>
  <si>
    <t>Волостнова Наталья Евгеньевна</t>
  </si>
  <si>
    <t>Шаравьева Валерия, Шаравьева Анастасия</t>
  </si>
  <si>
    <t>Горшкова Арина</t>
  </si>
  <si>
    <t>Ермаков Семен, Коновалова Лиза, Лобанова Анастасия, Минина Мария, Разносчикова Александра, Рыжкова Анастасия</t>
  </si>
  <si>
    <t>8-9 лет</t>
  </si>
  <si>
    <t>Ивакина Светлана Олеговна</t>
  </si>
  <si>
    <t>Князева Мария</t>
  </si>
  <si>
    <t>Дерягина Ольга Александровна</t>
  </si>
  <si>
    <t>Коллектив «ЭКО – патруль»</t>
  </si>
  <si>
    <t>Бызова Светлана Владимировна</t>
  </si>
  <si>
    <t>Козлова Маргарита</t>
  </si>
  <si>
    <t>Продан Анастасия</t>
  </si>
  <si>
    <t>Рукавишников Александр</t>
  </si>
  <si>
    <t>Соснин Тимофей</t>
  </si>
  <si>
    <t>Лысенкова Катерина</t>
  </si>
  <si>
    <t>Дерягин Артем</t>
  </si>
  <si>
    <t>Буторина Кристина Сергеевна</t>
  </si>
  <si>
    <t>Тулупова Анастасия</t>
  </si>
  <si>
    <t>Подарок из ненужных вещей</t>
  </si>
  <si>
    <t>Полезный мусор</t>
  </si>
  <si>
    <t>закрыт профиль</t>
  </si>
  <si>
    <t>запись не найдена</t>
  </si>
  <si>
    <t>Ушакова Василина</t>
  </si>
  <si>
    <t>Изучая, разделяю</t>
  </si>
  <si>
    <t>Эксперт 1</t>
  </si>
  <si>
    <t>Эксперт 2</t>
  </si>
  <si>
    <t>Эксперт 3</t>
  </si>
  <si>
    <t>Итоговый балл (max 135)</t>
  </si>
  <si>
    <t xml:space="preserve">Итоговый протокол </t>
  </si>
  <si>
    <t>Оценки жюри</t>
  </si>
  <si>
    <t>Итоговый балл (max 150)</t>
  </si>
  <si>
    <t>Казанцева И.С.</t>
  </si>
  <si>
    <t>I</t>
  </si>
  <si>
    <t>II</t>
  </si>
  <si>
    <t>Итоговый балл (max 105)</t>
  </si>
  <si>
    <t>III</t>
  </si>
  <si>
    <t>Не представлена</t>
  </si>
  <si>
    <t>конкурса анимационных роликов и видеороликов "Чистый город - чистая планета"</t>
  </si>
  <si>
    <t>Гурянов Матвей</t>
  </si>
  <si>
    <t>Реб.</t>
  </si>
  <si>
    <t>4 кл.</t>
  </si>
  <si>
    <t>Каюмова Ольга Ивановна</t>
  </si>
  <si>
    <t>Карташов Дмитрий</t>
  </si>
  <si>
    <t>8 кл.</t>
  </si>
  <si>
    <t>Савина Светлана Леонардовна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</si>
</sst>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top"/>
    </xf>
    <xf numFmtId="0" fontId="0" fillId="3" borderId="1" xfId="0" applyFill="1" applyBorder="1"/>
    <xf numFmtId="0" fontId="1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Border="1"/>
    <xf numFmtId="0" fontId="4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82"/>
  <sheetViews>
    <sheetView tabSelected="1" workbookViewId="0">
      <selection activeCell="B58" sqref="B58"/>
    </sheetView>
  </sheetViews>
  <sheetFormatPr defaultRowHeight="15"/>
  <cols>
    <col min="1" max="1" width="4.140625" customWidth="1"/>
    <col min="2" max="2" width="32" customWidth="1"/>
    <col min="3" max="3" width="11.5703125" customWidth="1"/>
    <col min="4" max="4" width="10" customWidth="1"/>
    <col min="5" max="10" width="9.140625" customWidth="1"/>
    <col min="11" max="11" width="28.85546875" customWidth="1"/>
    <col min="12" max="12" width="37" customWidth="1"/>
  </cols>
  <sheetData>
    <row r="2" spans="1:14" ht="18.75">
      <c r="A2" s="59" t="s">
        <v>144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18.75">
      <c r="A3" s="60" t="s">
        <v>20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4" ht="18.75">
      <c r="A4" s="6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6" spans="1:14">
      <c r="A6" s="64" t="s">
        <v>3</v>
      </c>
      <c r="B6" s="64" t="s">
        <v>0</v>
      </c>
      <c r="C6" s="64" t="s">
        <v>1</v>
      </c>
      <c r="D6" s="64" t="s">
        <v>63</v>
      </c>
      <c r="E6" s="65" t="s">
        <v>2</v>
      </c>
      <c r="F6" s="64" t="s">
        <v>4</v>
      </c>
      <c r="G6" s="64"/>
      <c r="H6" s="64"/>
      <c r="I6" s="65" t="s">
        <v>143</v>
      </c>
      <c r="J6" s="61" t="s">
        <v>5</v>
      </c>
      <c r="K6" s="61" t="s">
        <v>11</v>
      </c>
      <c r="L6" s="61" t="s">
        <v>8</v>
      </c>
      <c r="M6" s="4"/>
      <c r="N6" s="4"/>
    </row>
    <row r="7" spans="1:14" ht="75" customHeight="1">
      <c r="A7" s="64"/>
      <c r="B7" s="64"/>
      <c r="C7" s="64"/>
      <c r="D7" s="64"/>
      <c r="E7" s="66"/>
      <c r="F7" s="12" t="s">
        <v>140</v>
      </c>
      <c r="G7" s="12" t="s">
        <v>141</v>
      </c>
      <c r="H7" s="12" t="s">
        <v>142</v>
      </c>
      <c r="I7" s="66"/>
      <c r="J7" s="61"/>
      <c r="K7" s="61"/>
      <c r="L7" s="61"/>
      <c r="N7" s="4"/>
    </row>
    <row r="8" spans="1:14">
      <c r="A8" s="62" t="s">
        <v>9</v>
      </c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7"/>
      <c r="N8" s="7"/>
    </row>
    <row r="9" spans="1:14" ht="15.75">
      <c r="A9" s="2">
        <v>1</v>
      </c>
      <c r="B9" s="15" t="s">
        <v>93</v>
      </c>
      <c r="C9" s="2" t="s">
        <v>89</v>
      </c>
      <c r="D9" s="2" t="s">
        <v>57</v>
      </c>
      <c r="E9" s="2" t="s">
        <v>6</v>
      </c>
      <c r="F9" s="27"/>
      <c r="G9" s="27"/>
      <c r="H9" s="22"/>
      <c r="I9" s="29"/>
      <c r="J9" s="22"/>
      <c r="K9" s="20" t="s">
        <v>136</v>
      </c>
      <c r="L9" s="18" t="s">
        <v>90</v>
      </c>
      <c r="M9" s="7"/>
      <c r="N9" s="7"/>
    </row>
    <row r="10" spans="1:14" ht="15.75">
      <c r="A10" s="2">
        <v>2</v>
      </c>
      <c r="B10" s="15" t="s">
        <v>67</v>
      </c>
      <c r="C10" s="2">
        <v>2</v>
      </c>
      <c r="D10" s="2" t="s">
        <v>57</v>
      </c>
      <c r="E10" s="2" t="s">
        <v>6</v>
      </c>
      <c r="F10" s="23">
        <v>37</v>
      </c>
      <c r="G10" s="23">
        <v>39</v>
      </c>
      <c r="H10" s="23">
        <v>39</v>
      </c>
      <c r="I10" s="28">
        <f t="shared" ref="I10:I52" si="0">F10+G10+H10</f>
        <v>115</v>
      </c>
      <c r="J10" s="32" t="s">
        <v>148</v>
      </c>
      <c r="K10" s="6" t="s">
        <v>134</v>
      </c>
      <c r="L10" s="18" t="s">
        <v>70</v>
      </c>
      <c r="M10" s="7"/>
      <c r="N10" s="7"/>
    </row>
    <row r="11" spans="1:14" ht="15.75">
      <c r="A11" s="2">
        <v>3</v>
      </c>
      <c r="B11" s="15" t="s">
        <v>68</v>
      </c>
      <c r="C11" s="2">
        <v>2</v>
      </c>
      <c r="D11" s="2" t="s">
        <v>57</v>
      </c>
      <c r="E11" s="2" t="s">
        <v>6</v>
      </c>
      <c r="F11" s="23">
        <v>36</v>
      </c>
      <c r="G11" s="23">
        <v>41</v>
      </c>
      <c r="H11" s="23">
        <v>35</v>
      </c>
      <c r="I11" s="28">
        <f t="shared" si="0"/>
        <v>112</v>
      </c>
      <c r="J11" s="32" t="s">
        <v>149</v>
      </c>
      <c r="K11" s="6" t="s">
        <v>134</v>
      </c>
      <c r="L11" s="18" t="s">
        <v>69</v>
      </c>
      <c r="M11" s="7"/>
      <c r="N11" s="7"/>
    </row>
    <row r="12" spans="1:14" ht="15.75">
      <c r="A12" s="2">
        <v>4</v>
      </c>
      <c r="B12" s="15" t="s">
        <v>64</v>
      </c>
      <c r="C12" s="2">
        <v>2</v>
      </c>
      <c r="D12" s="2" t="s">
        <v>55</v>
      </c>
      <c r="E12" s="2" t="s">
        <v>6</v>
      </c>
      <c r="F12" s="23">
        <v>36</v>
      </c>
      <c r="G12" s="23">
        <v>40</v>
      </c>
      <c r="H12" s="23">
        <v>35</v>
      </c>
      <c r="I12" s="28">
        <f t="shared" si="0"/>
        <v>111</v>
      </c>
      <c r="J12" s="32" t="s">
        <v>151</v>
      </c>
      <c r="K12" s="6" t="s">
        <v>134</v>
      </c>
      <c r="L12" s="19" t="s">
        <v>70</v>
      </c>
      <c r="M12" s="7"/>
      <c r="N12" s="7"/>
    </row>
    <row r="13" spans="1:14" ht="15.75">
      <c r="A13" s="2">
        <v>5</v>
      </c>
      <c r="B13" s="15" t="s">
        <v>131</v>
      </c>
      <c r="C13" s="2">
        <v>4</v>
      </c>
      <c r="D13" s="2" t="s">
        <v>58</v>
      </c>
      <c r="E13" s="2" t="s">
        <v>6</v>
      </c>
      <c r="F13" s="23">
        <v>35</v>
      </c>
      <c r="G13" s="23">
        <v>39</v>
      </c>
      <c r="H13" s="23">
        <v>34</v>
      </c>
      <c r="I13" s="28">
        <f t="shared" si="0"/>
        <v>108</v>
      </c>
      <c r="J13" s="2">
        <v>4</v>
      </c>
      <c r="K13" s="6" t="s">
        <v>134</v>
      </c>
      <c r="L13" s="18" t="s">
        <v>132</v>
      </c>
      <c r="M13" s="7"/>
      <c r="N13" s="7"/>
    </row>
    <row r="14" spans="1:14" ht="15.75">
      <c r="A14" s="2">
        <v>6</v>
      </c>
      <c r="B14" s="15" t="s">
        <v>102</v>
      </c>
      <c r="C14" s="2">
        <v>3</v>
      </c>
      <c r="D14" s="2" t="s">
        <v>58</v>
      </c>
      <c r="E14" s="2" t="s">
        <v>6</v>
      </c>
      <c r="F14" s="23">
        <v>35</v>
      </c>
      <c r="G14" s="23">
        <v>37</v>
      </c>
      <c r="H14" s="23">
        <v>33</v>
      </c>
      <c r="I14" s="28">
        <f t="shared" si="0"/>
        <v>105</v>
      </c>
      <c r="J14" s="2">
        <v>5</v>
      </c>
      <c r="K14" s="6" t="s">
        <v>134</v>
      </c>
      <c r="L14" s="18" t="s">
        <v>103</v>
      </c>
      <c r="M14" s="7"/>
      <c r="N14" s="7"/>
    </row>
    <row r="15" spans="1:14" ht="15.75">
      <c r="A15" s="2">
        <v>7</v>
      </c>
      <c r="B15" s="15" t="s">
        <v>133</v>
      </c>
      <c r="C15" s="2">
        <v>4</v>
      </c>
      <c r="D15" s="2" t="s">
        <v>58</v>
      </c>
      <c r="E15" s="2" t="s">
        <v>6</v>
      </c>
      <c r="F15" s="23">
        <v>34</v>
      </c>
      <c r="G15" s="23">
        <v>37</v>
      </c>
      <c r="H15" s="23">
        <v>34</v>
      </c>
      <c r="I15" s="28">
        <f t="shared" si="0"/>
        <v>105</v>
      </c>
      <c r="J15" s="2">
        <v>5</v>
      </c>
      <c r="K15" s="6" t="s">
        <v>134</v>
      </c>
      <c r="L15" s="18" t="s">
        <v>132</v>
      </c>
      <c r="M15" s="7"/>
      <c r="N15" s="7"/>
    </row>
    <row r="16" spans="1:14" ht="78.75">
      <c r="A16" s="2">
        <v>8</v>
      </c>
      <c r="B16" s="16" t="s">
        <v>119</v>
      </c>
      <c r="C16" s="2">
        <v>6</v>
      </c>
      <c r="D16" s="2" t="s">
        <v>120</v>
      </c>
      <c r="E16" s="2" t="s">
        <v>6</v>
      </c>
      <c r="F16" s="2">
        <v>36</v>
      </c>
      <c r="G16" s="23">
        <v>34</v>
      </c>
      <c r="H16" s="23">
        <v>35</v>
      </c>
      <c r="I16" s="28">
        <f t="shared" si="0"/>
        <v>105</v>
      </c>
      <c r="J16" s="2">
        <v>5</v>
      </c>
      <c r="K16" s="24" t="s">
        <v>134</v>
      </c>
      <c r="L16" s="18" t="s">
        <v>121</v>
      </c>
      <c r="M16" s="7"/>
      <c r="N16" s="7"/>
    </row>
    <row r="17" spans="1:14" ht="15.75">
      <c r="A17" s="2">
        <v>9</v>
      </c>
      <c r="B17" s="15" t="s">
        <v>82</v>
      </c>
      <c r="C17" s="2" t="s">
        <v>83</v>
      </c>
      <c r="D17" s="2" t="s">
        <v>58</v>
      </c>
      <c r="E17" s="2" t="s">
        <v>6</v>
      </c>
      <c r="F17" s="23">
        <v>34</v>
      </c>
      <c r="G17" s="23">
        <v>34</v>
      </c>
      <c r="H17" s="23">
        <v>32</v>
      </c>
      <c r="I17" s="28">
        <f t="shared" si="0"/>
        <v>100</v>
      </c>
      <c r="J17" s="2">
        <v>6</v>
      </c>
      <c r="K17" s="6" t="s">
        <v>134</v>
      </c>
      <c r="L17" s="18" t="s">
        <v>81</v>
      </c>
      <c r="M17" s="7"/>
      <c r="N17" s="7"/>
    </row>
    <row r="18" spans="1:14" ht="15.75">
      <c r="A18" s="2">
        <v>10</v>
      </c>
      <c r="B18" s="15" t="s">
        <v>126</v>
      </c>
      <c r="C18" s="2">
        <v>4</v>
      </c>
      <c r="D18" s="2" t="s">
        <v>56</v>
      </c>
      <c r="E18" s="2" t="s">
        <v>6</v>
      </c>
      <c r="F18" s="23">
        <v>32</v>
      </c>
      <c r="G18" s="23">
        <v>33</v>
      </c>
      <c r="H18" s="23">
        <v>31</v>
      </c>
      <c r="I18" s="28">
        <f t="shared" si="0"/>
        <v>96</v>
      </c>
      <c r="J18" s="2">
        <v>7</v>
      </c>
      <c r="K18" s="6" t="s">
        <v>134</v>
      </c>
      <c r="L18" s="18" t="s">
        <v>125</v>
      </c>
      <c r="M18" s="7"/>
      <c r="N18" s="7"/>
    </row>
    <row r="19" spans="1:14" ht="15.75">
      <c r="A19" s="2">
        <v>11</v>
      </c>
      <c r="B19" s="15" t="s">
        <v>130</v>
      </c>
      <c r="C19" s="2">
        <v>4</v>
      </c>
      <c r="D19" s="2" t="s">
        <v>57</v>
      </c>
      <c r="E19" s="2" t="s">
        <v>6</v>
      </c>
      <c r="F19" s="23">
        <v>31</v>
      </c>
      <c r="G19" s="23">
        <v>34</v>
      </c>
      <c r="H19" s="23">
        <v>29</v>
      </c>
      <c r="I19" s="28">
        <f t="shared" si="0"/>
        <v>94</v>
      </c>
      <c r="J19" s="2">
        <v>8</v>
      </c>
      <c r="K19" s="6" t="s">
        <v>134</v>
      </c>
      <c r="L19" s="18" t="s">
        <v>123</v>
      </c>
      <c r="M19" s="7"/>
      <c r="N19" s="7"/>
    </row>
    <row r="20" spans="1:14" ht="15.75">
      <c r="A20" s="2">
        <v>12</v>
      </c>
      <c r="B20" s="15" t="s">
        <v>122</v>
      </c>
      <c r="C20" s="2">
        <v>4</v>
      </c>
      <c r="D20" s="2" t="s">
        <v>55</v>
      </c>
      <c r="E20" s="2" t="s">
        <v>6</v>
      </c>
      <c r="F20" s="23">
        <v>30</v>
      </c>
      <c r="G20" s="23">
        <v>34</v>
      </c>
      <c r="H20" s="23">
        <v>30</v>
      </c>
      <c r="I20" s="28">
        <f t="shared" si="0"/>
        <v>94</v>
      </c>
      <c r="J20" s="2">
        <v>8</v>
      </c>
      <c r="K20" s="6" t="s">
        <v>134</v>
      </c>
      <c r="L20" s="18" t="s">
        <v>123</v>
      </c>
      <c r="M20" s="7"/>
      <c r="N20" s="7"/>
    </row>
    <row r="21" spans="1:14" ht="15.75">
      <c r="A21" s="2">
        <v>13</v>
      </c>
      <c r="B21" s="15" t="s">
        <v>91</v>
      </c>
      <c r="C21" s="2" t="s">
        <v>89</v>
      </c>
      <c r="D21" s="2" t="s">
        <v>56</v>
      </c>
      <c r="E21" s="2" t="s">
        <v>6</v>
      </c>
      <c r="F21" s="23">
        <v>29</v>
      </c>
      <c r="G21" s="23">
        <v>38</v>
      </c>
      <c r="H21" s="23">
        <v>27</v>
      </c>
      <c r="I21" s="28">
        <f t="shared" si="0"/>
        <v>94</v>
      </c>
      <c r="J21" s="2">
        <v>8</v>
      </c>
      <c r="K21" s="6" t="s">
        <v>134</v>
      </c>
      <c r="L21" s="18" t="s">
        <v>92</v>
      </c>
      <c r="M21" s="7"/>
      <c r="N21" s="7"/>
    </row>
    <row r="22" spans="1:14" ht="15.75">
      <c r="A22" s="2">
        <v>14</v>
      </c>
      <c r="B22" s="15" t="s">
        <v>129</v>
      </c>
      <c r="C22" s="2">
        <v>4</v>
      </c>
      <c r="D22" s="2" t="s">
        <v>56</v>
      </c>
      <c r="E22" s="2" t="s">
        <v>6</v>
      </c>
      <c r="F22" s="23">
        <v>30</v>
      </c>
      <c r="G22" s="23">
        <v>33</v>
      </c>
      <c r="H22" s="23">
        <v>29</v>
      </c>
      <c r="I22" s="28">
        <f t="shared" si="0"/>
        <v>92</v>
      </c>
      <c r="J22" s="2">
        <v>9</v>
      </c>
      <c r="K22" s="6" t="s">
        <v>134</v>
      </c>
      <c r="L22" s="18" t="s">
        <v>125</v>
      </c>
      <c r="M22" s="7"/>
      <c r="N22" s="7"/>
    </row>
    <row r="23" spans="1:14" ht="15.75">
      <c r="A23" s="2">
        <v>15</v>
      </c>
      <c r="B23" s="15" t="s">
        <v>113</v>
      </c>
      <c r="C23" s="2">
        <v>3</v>
      </c>
      <c r="D23" s="2" t="s">
        <v>58</v>
      </c>
      <c r="E23" s="2" t="s">
        <v>6</v>
      </c>
      <c r="F23" s="23">
        <v>28</v>
      </c>
      <c r="G23" s="23">
        <v>32</v>
      </c>
      <c r="H23" s="23">
        <v>29</v>
      </c>
      <c r="I23" s="28">
        <f t="shared" si="0"/>
        <v>89</v>
      </c>
      <c r="J23" s="2">
        <v>10</v>
      </c>
      <c r="K23" s="6" t="s">
        <v>134</v>
      </c>
      <c r="L23" s="18" t="s">
        <v>111</v>
      </c>
      <c r="M23" s="7"/>
      <c r="N23" s="7"/>
    </row>
    <row r="24" spans="1:14" ht="15.75">
      <c r="A24" s="2">
        <v>16</v>
      </c>
      <c r="B24" s="15" t="s">
        <v>114</v>
      </c>
      <c r="C24" s="2">
        <v>3</v>
      </c>
      <c r="D24" s="2" t="s">
        <v>58</v>
      </c>
      <c r="E24" s="2" t="s">
        <v>6</v>
      </c>
      <c r="F24" s="23">
        <v>26</v>
      </c>
      <c r="G24" s="23">
        <v>36</v>
      </c>
      <c r="H24" s="23">
        <v>26</v>
      </c>
      <c r="I24" s="28">
        <f t="shared" si="0"/>
        <v>88</v>
      </c>
      <c r="J24" s="2">
        <v>11</v>
      </c>
      <c r="K24" s="6" t="s">
        <v>134</v>
      </c>
      <c r="L24" s="18" t="s">
        <v>111</v>
      </c>
      <c r="M24" s="7"/>
      <c r="N24" s="7"/>
    </row>
    <row r="25" spans="1:14" ht="15.75">
      <c r="A25" s="2">
        <v>17</v>
      </c>
      <c r="B25" s="15" t="s">
        <v>54</v>
      </c>
      <c r="C25" s="2" t="s">
        <v>18</v>
      </c>
      <c r="D25" s="3" t="s">
        <v>58</v>
      </c>
      <c r="E25" s="2" t="s">
        <v>6</v>
      </c>
      <c r="F25" s="23">
        <v>25</v>
      </c>
      <c r="G25" s="23">
        <v>33</v>
      </c>
      <c r="H25" s="23">
        <v>26</v>
      </c>
      <c r="I25" s="28">
        <f t="shared" si="0"/>
        <v>84</v>
      </c>
      <c r="J25" s="2">
        <v>12</v>
      </c>
      <c r="K25" s="6" t="s">
        <v>134</v>
      </c>
      <c r="L25" s="18" t="s">
        <v>52</v>
      </c>
      <c r="M25" s="7"/>
      <c r="N25" s="7"/>
    </row>
    <row r="26" spans="1:14" ht="15.75">
      <c r="A26" s="2">
        <v>18</v>
      </c>
      <c r="B26" s="15" t="s">
        <v>24</v>
      </c>
      <c r="C26" s="3" t="s">
        <v>22</v>
      </c>
      <c r="D26" s="2" t="s">
        <v>55</v>
      </c>
      <c r="E26" s="2" t="s">
        <v>6</v>
      </c>
      <c r="F26" s="23">
        <v>28</v>
      </c>
      <c r="G26" s="23">
        <v>26</v>
      </c>
      <c r="H26" s="23">
        <v>28</v>
      </c>
      <c r="I26" s="28">
        <f t="shared" si="0"/>
        <v>82</v>
      </c>
      <c r="J26" s="2">
        <v>13</v>
      </c>
      <c r="K26" s="6" t="s">
        <v>134</v>
      </c>
      <c r="L26" s="18" t="s">
        <v>31</v>
      </c>
      <c r="M26" s="7"/>
      <c r="N26" s="7"/>
    </row>
    <row r="27" spans="1:14" ht="15.75">
      <c r="A27" s="2">
        <v>19</v>
      </c>
      <c r="B27" s="15" t="s">
        <v>53</v>
      </c>
      <c r="C27" s="2" t="s">
        <v>18</v>
      </c>
      <c r="D27" s="3" t="s">
        <v>57</v>
      </c>
      <c r="E27" s="2" t="s">
        <v>6</v>
      </c>
      <c r="F27" s="23">
        <v>24</v>
      </c>
      <c r="G27" s="23">
        <v>32</v>
      </c>
      <c r="H27" s="23">
        <v>23</v>
      </c>
      <c r="I27" s="28">
        <f t="shared" si="0"/>
        <v>79</v>
      </c>
      <c r="J27" s="2">
        <v>14</v>
      </c>
      <c r="K27" s="6" t="s">
        <v>134</v>
      </c>
      <c r="L27" s="18" t="s">
        <v>52</v>
      </c>
      <c r="M27" s="7"/>
      <c r="N27" s="7"/>
    </row>
    <row r="28" spans="1:14" ht="15.75">
      <c r="A28" s="2">
        <v>20</v>
      </c>
      <c r="B28" s="15" t="s">
        <v>51</v>
      </c>
      <c r="C28" s="2" t="s">
        <v>18</v>
      </c>
      <c r="D28" s="3" t="s">
        <v>56</v>
      </c>
      <c r="E28" s="2" t="s">
        <v>6</v>
      </c>
      <c r="F28" s="23">
        <v>22</v>
      </c>
      <c r="G28" s="23">
        <v>32</v>
      </c>
      <c r="H28" s="23">
        <v>22</v>
      </c>
      <c r="I28" s="28">
        <f t="shared" si="0"/>
        <v>76</v>
      </c>
      <c r="J28" s="2">
        <v>15</v>
      </c>
      <c r="K28" s="6" t="s">
        <v>134</v>
      </c>
      <c r="L28" s="18" t="s">
        <v>52</v>
      </c>
      <c r="M28" s="7"/>
      <c r="N28" s="7"/>
    </row>
    <row r="29" spans="1:14" ht="15.75">
      <c r="A29" s="2">
        <v>21</v>
      </c>
      <c r="B29" s="15" t="s">
        <v>115</v>
      </c>
      <c r="C29" s="2">
        <v>6</v>
      </c>
      <c r="D29" s="2" t="s">
        <v>56</v>
      </c>
      <c r="E29" s="2" t="s">
        <v>6</v>
      </c>
      <c r="F29" s="23">
        <v>27</v>
      </c>
      <c r="G29" s="23">
        <v>22</v>
      </c>
      <c r="H29" s="23">
        <v>26</v>
      </c>
      <c r="I29" s="28">
        <f t="shared" si="0"/>
        <v>75</v>
      </c>
      <c r="J29" s="2">
        <v>16</v>
      </c>
      <c r="K29" s="6" t="s">
        <v>134</v>
      </c>
      <c r="L29" s="18" t="s">
        <v>116</v>
      </c>
      <c r="M29" s="7"/>
      <c r="N29" s="7"/>
    </row>
    <row r="30" spans="1:14" ht="15.75">
      <c r="A30" s="2">
        <v>22</v>
      </c>
      <c r="B30" s="15" t="s">
        <v>154</v>
      </c>
      <c r="C30" s="2" t="s">
        <v>155</v>
      </c>
      <c r="D30" s="2" t="s">
        <v>156</v>
      </c>
      <c r="E30" s="2" t="s">
        <v>6</v>
      </c>
      <c r="F30" s="23">
        <v>24</v>
      </c>
      <c r="G30" s="23">
        <v>26</v>
      </c>
      <c r="H30" s="23">
        <v>23</v>
      </c>
      <c r="I30" s="28">
        <f t="shared" si="0"/>
        <v>73</v>
      </c>
      <c r="J30" s="2">
        <v>17</v>
      </c>
      <c r="K30" s="6" t="s">
        <v>134</v>
      </c>
      <c r="L30" s="18" t="s">
        <v>157</v>
      </c>
      <c r="M30" s="7"/>
      <c r="N30" s="7"/>
    </row>
    <row r="31" spans="1:14" ht="15.75">
      <c r="A31" s="2">
        <v>23</v>
      </c>
      <c r="B31" s="15" t="s">
        <v>40</v>
      </c>
      <c r="C31" s="2">
        <v>5</v>
      </c>
      <c r="D31" s="3" t="s">
        <v>62</v>
      </c>
      <c r="E31" s="2" t="s">
        <v>6</v>
      </c>
      <c r="F31" s="23">
        <v>26</v>
      </c>
      <c r="G31" s="23">
        <v>21</v>
      </c>
      <c r="H31" s="23">
        <v>24</v>
      </c>
      <c r="I31" s="28">
        <f t="shared" si="0"/>
        <v>71</v>
      </c>
      <c r="J31" s="2">
        <v>18</v>
      </c>
      <c r="K31" s="6" t="s">
        <v>134</v>
      </c>
      <c r="L31" s="18" t="s">
        <v>41</v>
      </c>
      <c r="M31" s="7"/>
      <c r="N31" s="7"/>
    </row>
    <row r="32" spans="1:14" ht="15.75">
      <c r="A32" s="2">
        <v>24</v>
      </c>
      <c r="B32" s="15" t="s">
        <v>44</v>
      </c>
      <c r="C32" s="2">
        <v>1</v>
      </c>
      <c r="D32" s="3" t="s">
        <v>55</v>
      </c>
      <c r="E32" s="2" t="s">
        <v>6</v>
      </c>
      <c r="F32" s="23">
        <v>22</v>
      </c>
      <c r="G32" s="23">
        <v>23</v>
      </c>
      <c r="H32" s="23">
        <v>20</v>
      </c>
      <c r="I32" s="28">
        <f t="shared" si="0"/>
        <v>65</v>
      </c>
      <c r="J32" s="2">
        <v>19</v>
      </c>
      <c r="K32" s="6" t="s">
        <v>134</v>
      </c>
      <c r="L32" s="18" t="s">
        <v>45</v>
      </c>
      <c r="M32" s="7"/>
      <c r="N32" s="7"/>
    </row>
    <row r="33" spans="1:14" ht="15.75">
      <c r="A33" s="2">
        <v>25</v>
      </c>
      <c r="B33" s="15" t="s">
        <v>65</v>
      </c>
      <c r="C33" s="2">
        <v>2</v>
      </c>
      <c r="D33" s="2" t="s">
        <v>55</v>
      </c>
      <c r="E33" s="2" t="s">
        <v>6</v>
      </c>
      <c r="F33" s="23">
        <v>20</v>
      </c>
      <c r="G33" s="23">
        <v>20</v>
      </c>
      <c r="H33" s="23">
        <v>21</v>
      </c>
      <c r="I33" s="28">
        <f t="shared" si="0"/>
        <v>61</v>
      </c>
      <c r="J33" s="2">
        <v>20</v>
      </c>
      <c r="K33" s="6" t="s">
        <v>134</v>
      </c>
      <c r="L33" s="19" t="s">
        <v>70</v>
      </c>
      <c r="M33" s="7"/>
      <c r="N33" s="7"/>
    </row>
    <row r="34" spans="1:14" ht="15.75">
      <c r="A34" s="2">
        <v>26</v>
      </c>
      <c r="B34" s="15" t="s">
        <v>74</v>
      </c>
      <c r="C34" s="2">
        <v>2</v>
      </c>
      <c r="D34" s="2" t="s">
        <v>56</v>
      </c>
      <c r="E34" s="2" t="s">
        <v>6</v>
      </c>
      <c r="F34" s="23">
        <v>36</v>
      </c>
      <c r="G34" s="23">
        <v>39</v>
      </c>
      <c r="H34" s="23">
        <v>38</v>
      </c>
      <c r="I34" s="28">
        <f t="shared" si="0"/>
        <v>113</v>
      </c>
      <c r="J34" s="32" t="s">
        <v>148</v>
      </c>
      <c r="K34" s="6" t="s">
        <v>135</v>
      </c>
      <c r="L34" s="18" t="s">
        <v>70</v>
      </c>
      <c r="M34" s="7"/>
      <c r="N34" s="7"/>
    </row>
    <row r="35" spans="1:14" ht="15.75">
      <c r="A35" s="2">
        <v>27</v>
      </c>
      <c r="B35" s="15" t="s">
        <v>118</v>
      </c>
      <c r="C35" s="2">
        <v>6</v>
      </c>
      <c r="D35" s="2" t="s">
        <v>57</v>
      </c>
      <c r="E35" s="2" t="s">
        <v>6</v>
      </c>
      <c r="F35" s="23">
        <v>35</v>
      </c>
      <c r="G35" s="23">
        <v>40</v>
      </c>
      <c r="H35" s="23">
        <v>36</v>
      </c>
      <c r="I35" s="28">
        <f t="shared" si="0"/>
        <v>111</v>
      </c>
      <c r="J35" s="32" t="s">
        <v>149</v>
      </c>
      <c r="K35" s="6" t="s">
        <v>135</v>
      </c>
      <c r="L35" s="18" t="s">
        <v>116</v>
      </c>
      <c r="M35" s="7"/>
      <c r="N35" s="7"/>
    </row>
    <row r="36" spans="1:14" ht="15.75">
      <c r="A36" s="2">
        <v>28</v>
      </c>
      <c r="B36" s="15" t="s">
        <v>127</v>
      </c>
      <c r="C36" s="2">
        <v>4</v>
      </c>
      <c r="D36" s="2" t="s">
        <v>56</v>
      </c>
      <c r="E36" s="2" t="s">
        <v>6</v>
      </c>
      <c r="F36" s="23">
        <v>34</v>
      </c>
      <c r="G36" s="23">
        <v>37</v>
      </c>
      <c r="H36" s="23">
        <v>37</v>
      </c>
      <c r="I36" s="28">
        <f t="shared" si="0"/>
        <v>108</v>
      </c>
      <c r="J36" s="40" t="s">
        <v>151</v>
      </c>
      <c r="K36" s="6" t="s">
        <v>135</v>
      </c>
      <c r="L36" s="18" t="s">
        <v>125</v>
      </c>
      <c r="M36" s="7"/>
      <c r="N36" s="7"/>
    </row>
    <row r="37" spans="1:14" ht="15.75">
      <c r="A37" s="2">
        <v>29</v>
      </c>
      <c r="B37" s="15" t="s">
        <v>38</v>
      </c>
      <c r="C37" s="2">
        <v>5</v>
      </c>
      <c r="D37" s="3" t="s">
        <v>56</v>
      </c>
      <c r="E37" s="2" t="s">
        <v>6</v>
      </c>
      <c r="F37" s="23">
        <v>32</v>
      </c>
      <c r="G37" s="23">
        <v>37</v>
      </c>
      <c r="H37" s="23">
        <v>31</v>
      </c>
      <c r="I37" s="28">
        <f t="shared" si="0"/>
        <v>100</v>
      </c>
      <c r="J37" s="2">
        <v>4</v>
      </c>
      <c r="K37" s="6" t="s">
        <v>135</v>
      </c>
      <c r="L37" s="18" t="s">
        <v>39</v>
      </c>
      <c r="M37" s="7"/>
      <c r="N37" s="7"/>
    </row>
    <row r="38" spans="1:14" ht="15.75">
      <c r="A38" s="2">
        <v>30</v>
      </c>
      <c r="B38" s="15" t="s">
        <v>109</v>
      </c>
      <c r="C38" s="2">
        <v>3</v>
      </c>
      <c r="D38" s="2" t="s">
        <v>58</v>
      </c>
      <c r="E38" s="2" t="s">
        <v>6</v>
      </c>
      <c r="F38" s="23">
        <v>30</v>
      </c>
      <c r="G38" s="23">
        <v>37</v>
      </c>
      <c r="H38" s="23">
        <v>28</v>
      </c>
      <c r="I38" s="28">
        <f t="shared" si="0"/>
        <v>95</v>
      </c>
      <c r="J38" s="2">
        <v>5</v>
      </c>
      <c r="K38" s="6" t="s">
        <v>135</v>
      </c>
      <c r="L38" s="18" t="s">
        <v>81</v>
      </c>
      <c r="M38" s="7"/>
      <c r="N38" s="7"/>
    </row>
    <row r="39" spans="1:14" ht="15.75">
      <c r="A39" s="2">
        <v>31</v>
      </c>
      <c r="B39" s="15" t="s">
        <v>128</v>
      </c>
      <c r="C39" s="2">
        <v>4</v>
      </c>
      <c r="D39" s="2" t="s">
        <v>56</v>
      </c>
      <c r="E39" s="2" t="s">
        <v>6</v>
      </c>
      <c r="F39" s="23">
        <v>31</v>
      </c>
      <c r="G39" s="23">
        <v>34</v>
      </c>
      <c r="H39" s="23">
        <v>29</v>
      </c>
      <c r="I39" s="28">
        <f t="shared" si="0"/>
        <v>94</v>
      </c>
      <c r="J39" s="2">
        <v>6</v>
      </c>
      <c r="K39" s="6" t="s">
        <v>135</v>
      </c>
      <c r="L39" s="18" t="s">
        <v>125</v>
      </c>
      <c r="M39" s="7"/>
      <c r="N39" s="7"/>
    </row>
    <row r="40" spans="1:14" ht="15.75">
      <c r="A40" s="2">
        <v>32</v>
      </c>
      <c r="B40" s="15" t="s">
        <v>50</v>
      </c>
      <c r="C40" s="2" t="s">
        <v>18</v>
      </c>
      <c r="D40" s="3" t="s">
        <v>55</v>
      </c>
      <c r="E40" s="2" t="s">
        <v>6</v>
      </c>
      <c r="F40" s="23">
        <v>28</v>
      </c>
      <c r="G40" s="23">
        <v>32</v>
      </c>
      <c r="H40" s="23">
        <v>27</v>
      </c>
      <c r="I40" s="28">
        <f t="shared" si="0"/>
        <v>87</v>
      </c>
      <c r="J40" s="2">
        <v>7</v>
      </c>
      <c r="K40" s="6" t="s">
        <v>135</v>
      </c>
      <c r="L40" s="18" t="s">
        <v>19</v>
      </c>
      <c r="M40" s="7"/>
      <c r="N40" s="7"/>
    </row>
    <row r="41" spans="1:14" ht="15.75">
      <c r="A41" s="2">
        <v>33</v>
      </c>
      <c r="B41" s="15" t="s">
        <v>36</v>
      </c>
      <c r="C41" s="2">
        <v>5</v>
      </c>
      <c r="D41" s="3" t="s">
        <v>61</v>
      </c>
      <c r="E41" s="2" t="s">
        <v>6</v>
      </c>
      <c r="F41" s="23">
        <v>30</v>
      </c>
      <c r="G41" s="23">
        <v>24</v>
      </c>
      <c r="H41" s="23">
        <v>31</v>
      </c>
      <c r="I41" s="28">
        <f t="shared" si="0"/>
        <v>85</v>
      </c>
      <c r="J41" s="2">
        <v>8</v>
      </c>
      <c r="K41" s="6" t="s">
        <v>135</v>
      </c>
      <c r="L41" s="18" t="s">
        <v>16</v>
      </c>
      <c r="M41" s="7"/>
      <c r="N41" s="7"/>
    </row>
    <row r="42" spans="1:14" ht="15.75">
      <c r="A42" s="2">
        <v>34</v>
      </c>
      <c r="B42" s="15" t="s">
        <v>46</v>
      </c>
      <c r="C42" s="2">
        <v>1</v>
      </c>
      <c r="D42" s="3" t="s">
        <v>56</v>
      </c>
      <c r="E42" s="2" t="s">
        <v>6</v>
      </c>
      <c r="F42" s="23">
        <v>30</v>
      </c>
      <c r="G42" s="23">
        <v>22</v>
      </c>
      <c r="H42" s="23">
        <v>29</v>
      </c>
      <c r="I42" s="28">
        <f t="shared" si="0"/>
        <v>81</v>
      </c>
      <c r="J42" s="2">
        <v>9</v>
      </c>
      <c r="K42" s="6" t="s">
        <v>135</v>
      </c>
      <c r="L42" s="18" t="s">
        <v>47</v>
      </c>
      <c r="M42" s="7"/>
      <c r="N42" s="7"/>
    </row>
    <row r="43" spans="1:14" ht="15.75">
      <c r="A43" s="2">
        <v>35</v>
      </c>
      <c r="B43" s="15" t="s">
        <v>37</v>
      </c>
      <c r="C43" s="2">
        <v>5</v>
      </c>
      <c r="D43" s="3" t="s">
        <v>61</v>
      </c>
      <c r="E43" s="2" t="s">
        <v>6</v>
      </c>
      <c r="F43" s="23">
        <v>28</v>
      </c>
      <c r="G43" s="23">
        <v>24</v>
      </c>
      <c r="H43" s="23">
        <v>29</v>
      </c>
      <c r="I43" s="28">
        <f t="shared" si="0"/>
        <v>81</v>
      </c>
      <c r="J43" s="2">
        <v>9</v>
      </c>
      <c r="K43" s="6" t="s">
        <v>135</v>
      </c>
      <c r="L43" s="18" t="s">
        <v>16</v>
      </c>
      <c r="M43" s="7"/>
      <c r="N43" s="7"/>
    </row>
    <row r="44" spans="1:14" ht="15.75">
      <c r="A44" s="2">
        <v>36</v>
      </c>
      <c r="B44" s="15" t="s">
        <v>17</v>
      </c>
      <c r="C44" s="2">
        <v>5</v>
      </c>
      <c r="D44" s="3" t="s">
        <v>61</v>
      </c>
      <c r="E44" s="2" t="s">
        <v>6</v>
      </c>
      <c r="F44" s="23">
        <v>30</v>
      </c>
      <c r="G44" s="23">
        <v>20</v>
      </c>
      <c r="H44" s="23">
        <v>30</v>
      </c>
      <c r="I44" s="28">
        <f t="shared" si="0"/>
        <v>80</v>
      </c>
      <c r="J44" s="2">
        <v>10</v>
      </c>
      <c r="K44" s="6" t="s">
        <v>135</v>
      </c>
      <c r="L44" s="18" t="s">
        <v>16</v>
      </c>
      <c r="M44" s="7"/>
      <c r="N44" s="7"/>
    </row>
    <row r="45" spans="1:14" ht="15.75">
      <c r="A45" s="2">
        <v>37</v>
      </c>
      <c r="B45" s="15" t="s">
        <v>35</v>
      </c>
      <c r="C45" s="2">
        <v>5</v>
      </c>
      <c r="D45" s="3" t="s">
        <v>61</v>
      </c>
      <c r="E45" s="2" t="s">
        <v>6</v>
      </c>
      <c r="F45" s="23">
        <v>29</v>
      </c>
      <c r="G45" s="23">
        <v>20</v>
      </c>
      <c r="H45" s="23">
        <v>29</v>
      </c>
      <c r="I45" s="28">
        <f t="shared" si="0"/>
        <v>78</v>
      </c>
      <c r="J45" s="2">
        <v>11</v>
      </c>
      <c r="K45" s="6" t="s">
        <v>135</v>
      </c>
      <c r="L45" s="18" t="s">
        <v>16</v>
      </c>
      <c r="M45" s="7"/>
      <c r="N45" s="7"/>
    </row>
    <row r="46" spans="1:14" ht="15.75">
      <c r="A46" s="2">
        <v>38</v>
      </c>
      <c r="B46" s="15" t="s">
        <v>138</v>
      </c>
      <c r="C46" s="2">
        <v>4</v>
      </c>
      <c r="D46" s="2" t="s">
        <v>56</v>
      </c>
      <c r="E46" s="2" t="s">
        <v>6</v>
      </c>
      <c r="F46" s="23">
        <v>24</v>
      </c>
      <c r="G46" s="23">
        <v>30</v>
      </c>
      <c r="H46" s="23">
        <v>23</v>
      </c>
      <c r="I46" s="28">
        <f t="shared" si="0"/>
        <v>77</v>
      </c>
      <c r="J46" s="2">
        <v>12</v>
      </c>
      <c r="K46" s="6" t="s">
        <v>135</v>
      </c>
      <c r="L46" s="18" t="s">
        <v>125</v>
      </c>
      <c r="M46" s="7"/>
      <c r="N46" s="7"/>
    </row>
    <row r="47" spans="1:14" ht="15.75">
      <c r="A47" s="2">
        <v>39</v>
      </c>
      <c r="B47" s="15" t="s">
        <v>23</v>
      </c>
      <c r="C47" s="3" t="s">
        <v>22</v>
      </c>
      <c r="D47" s="2" t="s">
        <v>55</v>
      </c>
      <c r="E47" s="2" t="s">
        <v>6</v>
      </c>
      <c r="F47" s="23">
        <v>26</v>
      </c>
      <c r="G47" s="23">
        <v>24</v>
      </c>
      <c r="H47" s="23">
        <v>26</v>
      </c>
      <c r="I47" s="28">
        <f t="shared" si="0"/>
        <v>76</v>
      </c>
      <c r="J47" s="2">
        <v>13</v>
      </c>
      <c r="K47" s="6" t="s">
        <v>135</v>
      </c>
      <c r="L47" s="18" t="s">
        <v>30</v>
      </c>
      <c r="M47" s="7"/>
      <c r="N47" s="7"/>
    </row>
    <row r="48" spans="1:14" ht="15.75">
      <c r="A48" s="2">
        <v>40</v>
      </c>
      <c r="B48" s="15" t="s">
        <v>21</v>
      </c>
      <c r="C48" s="3" t="s">
        <v>22</v>
      </c>
      <c r="D48" s="2" t="s">
        <v>55</v>
      </c>
      <c r="E48" s="2" t="s">
        <v>6</v>
      </c>
      <c r="F48" s="23">
        <v>26</v>
      </c>
      <c r="G48" s="23">
        <v>24</v>
      </c>
      <c r="H48" s="23">
        <v>24</v>
      </c>
      <c r="I48" s="28">
        <f t="shared" si="0"/>
        <v>74</v>
      </c>
      <c r="J48" s="2">
        <v>14</v>
      </c>
      <c r="K48" s="6" t="s">
        <v>135</v>
      </c>
      <c r="L48" s="18" t="s">
        <v>30</v>
      </c>
      <c r="M48" s="7"/>
      <c r="N48" s="7"/>
    </row>
    <row r="49" spans="1:14" ht="15.75">
      <c r="A49" s="2">
        <v>41</v>
      </c>
      <c r="B49" s="15" t="s">
        <v>34</v>
      </c>
      <c r="C49" s="2">
        <v>5</v>
      </c>
      <c r="D49" s="3" t="s">
        <v>61</v>
      </c>
      <c r="E49" s="2" t="s">
        <v>6</v>
      </c>
      <c r="F49" s="23">
        <v>24</v>
      </c>
      <c r="G49" s="23">
        <v>21</v>
      </c>
      <c r="H49" s="23">
        <v>25</v>
      </c>
      <c r="I49" s="28">
        <f t="shared" si="0"/>
        <v>70</v>
      </c>
      <c r="J49" s="2">
        <v>15</v>
      </c>
      <c r="K49" s="6" t="s">
        <v>135</v>
      </c>
      <c r="L49" s="18"/>
      <c r="M49" s="7"/>
      <c r="N49" s="7"/>
    </row>
    <row r="50" spans="1:14" ht="15.75">
      <c r="A50" s="2">
        <v>42</v>
      </c>
      <c r="B50" s="15" t="s">
        <v>48</v>
      </c>
      <c r="C50" s="2">
        <v>1</v>
      </c>
      <c r="D50" s="3" t="s">
        <v>58</v>
      </c>
      <c r="E50" s="2" t="s">
        <v>6</v>
      </c>
      <c r="F50" s="23">
        <v>22</v>
      </c>
      <c r="G50" s="23">
        <v>24</v>
      </c>
      <c r="H50" s="23">
        <v>20</v>
      </c>
      <c r="I50" s="28">
        <f t="shared" si="0"/>
        <v>66</v>
      </c>
      <c r="J50" s="2">
        <v>16</v>
      </c>
      <c r="K50" s="6" t="s">
        <v>135</v>
      </c>
      <c r="L50" s="18" t="s">
        <v>49</v>
      </c>
      <c r="M50" s="7"/>
      <c r="N50" s="7"/>
    </row>
    <row r="51" spans="1:14" ht="15.75">
      <c r="A51" s="2">
        <v>43</v>
      </c>
      <c r="B51" s="15" t="s">
        <v>88</v>
      </c>
      <c r="C51" s="2" t="s">
        <v>89</v>
      </c>
      <c r="D51" s="2" t="s">
        <v>56</v>
      </c>
      <c r="E51" s="2" t="s">
        <v>6</v>
      </c>
      <c r="F51" s="23">
        <v>19</v>
      </c>
      <c r="G51" s="23">
        <v>24</v>
      </c>
      <c r="H51" s="23">
        <v>20</v>
      </c>
      <c r="I51" s="28">
        <f t="shared" si="0"/>
        <v>63</v>
      </c>
      <c r="J51" s="2">
        <v>17</v>
      </c>
      <c r="K51" s="6" t="s">
        <v>135</v>
      </c>
      <c r="L51" s="18" t="s">
        <v>90</v>
      </c>
      <c r="M51" s="7"/>
      <c r="N51" s="7"/>
    </row>
    <row r="52" spans="1:14" ht="15.75">
      <c r="A52" s="2">
        <v>44</v>
      </c>
      <c r="B52" s="15" t="s">
        <v>66</v>
      </c>
      <c r="C52" s="2">
        <v>2</v>
      </c>
      <c r="D52" s="2" t="s">
        <v>56</v>
      </c>
      <c r="E52" s="2" t="s">
        <v>6</v>
      </c>
      <c r="F52" s="23">
        <v>20</v>
      </c>
      <c r="G52" s="23">
        <v>17</v>
      </c>
      <c r="H52" s="23">
        <v>20</v>
      </c>
      <c r="I52" s="28">
        <f t="shared" si="0"/>
        <v>57</v>
      </c>
      <c r="J52" s="2">
        <v>18</v>
      </c>
      <c r="K52" s="6" t="s">
        <v>135</v>
      </c>
      <c r="L52" s="18" t="s">
        <v>70</v>
      </c>
      <c r="M52" s="7"/>
      <c r="N52" s="7"/>
    </row>
    <row r="53" spans="1:14">
      <c r="A53" s="58" t="s">
        <v>12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7"/>
      <c r="N53" s="7"/>
    </row>
    <row r="54" spans="1:14" ht="15.75">
      <c r="A54" s="13">
        <v>1</v>
      </c>
      <c r="B54" s="15" t="s">
        <v>96</v>
      </c>
      <c r="C54" s="2" t="s">
        <v>89</v>
      </c>
      <c r="D54" s="3" t="s">
        <v>72</v>
      </c>
      <c r="E54" s="3" t="s">
        <v>15</v>
      </c>
      <c r="F54" s="27"/>
      <c r="G54" s="27"/>
      <c r="H54" s="22"/>
      <c r="I54" s="29"/>
      <c r="J54" s="21"/>
      <c r="K54" s="20" t="s">
        <v>137</v>
      </c>
      <c r="L54" s="18" t="s">
        <v>97</v>
      </c>
      <c r="M54" s="7"/>
      <c r="N54" s="7"/>
    </row>
    <row r="55" spans="1:14" ht="15.75">
      <c r="A55" s="13">
        <v>2</v>
      </c>
      <c r="B55" s="42" t="s">
        <v>85</v>
      </c>
      <c r="C55" s="3" t="s">
        <v>83</v>
      </c>
      <c r="D55" s="3" t="s">
        <v>86</v>
      </c>
      <c r="E55" s="3" t="s">
        <v>15</v>
      </c>
      <c r="F55" s="43">
        <v>35</v>
      </c>
      <c r="G55" s="43">
        <v>37</v>
      </c>
      <c r="H55" s="43">
        <v>36</v>
      </c>
      <c r="I55" s="44">
        <f t="shared" ref="I55:I71" si="1">F55+G55+H55</f>
        <v>108</v>
      </c>
      <c r="J55" s="35" t="s">
        <v>148</v>
      </c>
      <c r="K55" s="45" t="s">
        <v>134</v>
      </c>
      <c r="L55" s="46" t="s">
        <v>81</v>
      </c>
      <c r="M55" s="7"/>
      <c r="N55" s="7"/>
    </row>
    <row r="56" spans="1:14" ht="15.75">
      <c r="A56" s="13">
        <v>3</v>
      </c>
      <c r="B56" s="47" t="s">
        <v>84</v>
      </c>
      <c r="C56" s="3" t="s">
        <v>83</v>
      </c>
      <c r="D56" s="3" t="s">
        <v>72</v>
      </c>
      <c r="E56" s="3" t="s">
        <v>15</v>
      </c>
      <c r="F56" s="43">
        <v>30</v>
      </c>
      <c r="G56" s="43">
        <v>35</v>
      </c>
      <c r="H56" s="43">
        <v>31</v>
      </c>
      <c r="I56" s="44">
        <f t="shared" si="1"/>
        <v>96</v>
      </c>
      <c r="J56" s="35" t="s">
        <v>149</v>
      </c>
      <c r="K56" s="45" t="s">
        <v>134</v>
      </c>
      <c r="L56" s="46" t="s">
        <v>81</v>
      </c>
      <c r="M56" s="7"/>
      <c r="N56" s="7"/>
    </row>
    <row r="57" spans="1:14" ht="15.75">
      <c r="A57" s="13">
        <v>4</v>
      </c>
      <c r="B57" s="15" t="s">
        <v>108</v>
      </c>
      <c r="C57" s="2">
        <v>3</v>
      </c>
      <c r="D57" s="2" t="s">
        <v>60</v>
      </c>
      <c r="E57" s="3" t="s">
        <v>15</v>
      </c>
      <c r="F57" s="23">
        <v>29</v>
      </c>
      <c r="G57" s="23">
        <v>35</v>
      </c>
      <c r="H57" s="23">
        <v>27</v>
      </c>
      <c r="I57" s="28">
        <f t="shared" si="1"/>
        <v>91</v>
      </c>
      <c r="J57" s="35" t="s">
        <v>151</v>
      </c>
      <c r="K57" s="6" t="s">
        <v>134</v>
      </c>
      <c r="L57" s="18" t="s">
        <v>105</v>
      </c>
      <c r="M57" s="7"/>
      <c r="N57" s="7"/>
    </row>
    <row r="58" spans="1:14" ht="15.75">
      <c r="A58" s="13">
        <v>5</v>
      </c>
      <c r="B58" s="15" t="s">
        <v>98</v>
      </c>
      <c r="C58" s="2" t="s">
        <v>89</v>
      </c>
      <c r="D58" s="2" t="s">
        <v>60</v>
      </c>
      <c r="E58" s="3" t="s">
        <v>15</v>
      </c>
      <c r="F58" s="23">
        <v>29</v>
      </c>
      <c r="G58" s="23">
        <v>33</v>
      </c>
      <c r="H58" s="23">
        <v>28</v>
      </c>
      <c r="I58" s="28">
        <f t="shared" si="1"/>
        <v>90</v>
      </c>
      <c r="J58" s="41">
        <v>4</v>
      </c>
      <c r="K58" s="6" t="s">
        <v>134</v>
      </c>
      <c r="L58" s="18" t="s">
        <v>97</v>
      </c>
    </row>
    <row r="59" spans="1:14" ht="15.75">
      <c r="A59" s="13">
        <v>6</v>
      </c>
      <c r="B59" s="15" t="s">
        <v>99</v>
      </c>
      <c r="C59" s="2" t="s">
        <v>89</v>
      </c>
      <c r="D59" s="3" t="s">
        <v>72</v>
      </c>
      <c r="E59" s="3" t="s">
        <v>15</v>
      </c>
      <c r="F59" s="23">
        <v>28</v>
      </c>
      <c r="G59" s="23">
        <v>34</v>
      </c>
      <c r="H59" s="23">
        <v>27</v>
      </c>
      <c r="I59" s="28">
        <f t="shared" si="1"/>
        <v>89</v>
      </c>
      <c r="J59" s="3">
        <v>5</v>
      </c>
      <c r="K59" s="6" t="s">
        <v>134</v>
      </c>
      <c r="L59" s="18" t="s">
        <v>97</v>
      </c>
    </row>
    <row r="60" spans="1:14" ht="31.5">
      <c r="A60" s="13">
        <v>7</v>
      </c>
      <c r="B60" s="16" t="s">
        <v>117</v>
      </c>
      <c r="C60" s="2">
        <v>6</v>
      </c>
      <c r="D60" s="3" t="s">
        <v>86</v>
      </c>
      <c r="E60" s="3" t="s">
        <v>15</v>
      </c>
      <c r="F60" s="23">
        <v>34</v>
      </c>
      <c r="G60" s="23">
        <v>41</v>
      </c>
      <c r="H60" s="23">
        <v>34</v>
      </c>
      <c r="I60" s="28">
        <f t="shared" si="1"/>
        <v>109</v>
      </c>
      <c r="J60" s="35" t="s">
        <v>148</v>
      </c>
      <c r="K60" s="6" t="s">
        <v>135</v>
      </c>
      <c r="L60" s="18" t="s">
        <v>116</v>
      </c>
    </row>
    <row r="61" spans="1:14" ht="15.75">
      <c r="A61" s="13">
        <v>8</v>
      </c>
      <c r="B61" s="15" t="s">
        <v>104</v>
      </c>
      <c r="C61" s="2">
        <v>3</v>
      </c>
      <c r="D61" s="3" t="s">
        <v>72</v>
      </c>
      <c r="E61" s="3" t="s">
        <v>15</v>
      </c>
      <c r="F61" s="23">
        <v>36</v>
      </c>
      <c r="G61" s="23">
        <v>35</v>
      </c>
      <c r="H61" s="23">
        <v>35</v>
      </c>
      <c r="I61" s="28">
        <f t="shared" si="1"/>
        <v>106</v>
      </c>
      <c r="J61" s="35" t="s">
        <v>149</v>
      </c>
      <c r="K61" s="6" t="s">
        <v>135</v>
      </c>
      <c r="L61" s="18" t="s">
        <v>105</v>
      </c>
    </row>
    <row r="62" spans="1:14" ht="15.75">
      <c r="A62" s="13">
        <v>9</v>
      </c>
      <c r="B62" s="15" t="s">
        <v>107</v>
      </c>
      <c r="C62" s="2">
        <v>3</v>
      </c>
      <c r="D62" s="2" t="s">
        <v>60</v>
      </c>
      <c r="E62" s="3" t="s">
        <v>15</v>
      </c>
      <c r="F62" s="23">
        <v>36</v>
      </c>
      <c r="G62" s="23">
        <v>33</v>
      </c>
      <c r="H62" s="23">
        <v>30</v>
      </c>
      <c r="I62" s="28">
        <f t="shared" si="1"/>
        <v>99</v>
      </c>
      <c r="J62" s="35" t="s">
        <v>151</v>
      </c>
      <c r="K62" s="6" t="s">
        <v>135</v>
      </c>
      <c r="L62" s="18" t="s">
        <v>105</v>
      </c>
    </row>
    <row r="63" spans="1:14" ht="15.75">
      <c r="A63" s="13">
        <v>10</v>
      </c>
      <c r="B63" s="15" t="s">
        <v>94</v>
      </c>
      <c r="C63" s="2" t="s">
        <v>89</v>
      </c>
      <c r="D63" s="3" t="s">
        <v>72</v>
      </c>
      <c r="E63" s="3" t="s">
        <v>15</v>
      </c>
      <c r="F63" s="23">
        <v>29</v>
      </c>
      <c r="G63" s="23">
        <v>39</v>
      </c>
      <c r="H63" s="23">
        <v>30</v>
      </c>
      <c r="I63" s="28">
        <f t="shared" si="1"/>
        <v>98</v>
      </c>
      <c r="J63" s="41">
        <v>4</v>
      </c>
      <c r="K63" s="6" t="s">
        <v>135</v>
      </c>
      <c r="L63" s="18" t="s">
        <v>95</v>
      </c>
    </row>
    <row r="64" spans="1:14" ht="15.75">
      <c r="A64" s="13">
        <v>11</v>
      </c>
      <c r="B64" s="15" t="s">
        <v>112</v>
      </c>
      <c r="C64" s="2">
        <v>3</v>
      </c>
      <c r="D64" s="2" t="s">
        <v>60</v>
      </c>
      <c r="E64" s="3" t="s">
        <v>15</v>
      </c>
      <c r="F64" s="23">
        <v>30</v>
      </c>
      <c r="G64" s="23">
        <v>35</v>
      </c>
      <c r="H64" s="23">
        <v>32</v>
      </c>
      <c r="I64" s="28">
        <f t="shared" si="1"/>
        <v>97</v>
      </c>
      <c r="J64" s="3">
        <v>5</v>
      </c>
      <c r="K64" s="6" t="s">
        <v>135</v>
      </c>
      <c r="L64" s="18" t="s">
        <v>111</v>
      </c>
    </row>
    <row r="65" spans="1:12" ht="15.75">
      <c r="A65" s="13">
        <v>12</v>
      </c>
      <c r="B65" s="15" t="s">
        <v>71</v>
      </c>
      <c r="C65" s="3">
        <v>2</v>
      </c>
      <c r="D65" s="3" t="s">
        <v>72</v>
      </c>
      <c r="E65" s="3" t="s">
        <v>15</v>
      </c>
      <c r="F65" s="23">
        <v>27</v>
      </c>
      <c r="G65" s="23">
        <v>36</v>
      </c>
      <c r="H65" s="23">
        <v>27</v>
      </c>
      <c r="I65" s="28">
        <f t="shared" si="1"/>
        <v>90</v>
      </c>
      <c r="J65" s="3">
        <v>6</v>
      </c>
      <c r="K65" s="6" t="s">
        <v>135</v>
      </c>
      <c r="L65" s="17" t="s">
        <v>70</v>
      </c>
    </row>
    <row r="66" spans="1:12" ht="15.75">
      <c r="A66" s="13">
        <v>13</v>
      </c>
      <c r="B66" s="15" t="s">
        <v>100</v>
      </c>
      <c r="C66" s="2" t="s">
        <v>89</v>
      </c>
      <c r="D66" s="3" t="s">
        <v>101</v>
      </c>
      <c r="E66" s="3" t="s">
        <v>15</v>
      </c>
      <c r="F66" s="23">
        <v>28</v>
      </c>
      <c r="G66" s="23">
        <v>33</v>
      </c>
      <c r="H66" s="23">
        <v>27</v>
      </c>
      <c r="I66" s="28">
        <f t="shared" si="1"/>
        <v>88</v>
      </c>
      <c r="J66" s="3">
        <v>7</v>
      </c>
      <c r="K66" s="6" t="s">
        <v>135</v>
      </c>
      <c r="L66" s="18" t="s">
        <v>97</v>
      </c>
    </row>
    <row r="67" spans="1:12" ht="15.75">
      <c r="A67" s="13">
        <v>14</v>
      </c>
      <c r="B67" s="15" t="s">
        <v>110</v>
      </c>
      <c r="C67" s="2">
        <v>3</v>
      </c>
      <c r="D67" s="3" t="s">
        <v>72</v>
      </c>
      <c r="E67" s="3" t="s">
        <v>15</v>
      </c>
      <c r="F67" s="23">
        <v>27</v>
      </c>
      <c r="G67" s="23">
        <v>31</v>
      </c>
      <c r="H67" s="23">
        <v>28</v>
      </c>
      <c r="I67" s="28">
        <f t="shared" si="1"/>
        <v>86</v>
      </c>
      <c r="J67" s="3">
        <v>8</v>
      </c>
      <c r="K67" s="6" t="s">
        <v>135</v>
      </c>
      <c r="L67" s="18" t="s">
        <v>111</v>
      </c>
    </row>
    <row r="68" spans="1:12" ht="15.75">
      <c r="A68" s="13">
        <v>15</v>
      </c>
      <c r="B68" s="15" t="s">
        <v>73</v>
      </c>
      <c r="C68" s="3">
        <v>2</v>
      </c>
      <c r="D68" s="3" t="s">
        <v>72</v>
      </c>
      <c r="E68" s="3" t="s">
        <v>15</v>
      </c>
      <c r="F68" s="23">
        <v>24</v>
      </c>
      <c r="G68" s="23">
        <v>33</v>
      </c>
      <c r="H68" s="23">
        <v>23</v>
      </c>
      <c r="I68" s="28">
        <f t="shared" si="1"/>
        <v>80</v>
      </c>
      <c r="J68" s="3">
        <v>9</v>
      </c>
      <c r="K68" s="6" t="s">
        <v>135</v>
      </c>
      <c r="L68" s="17" t="s">
        <v>70</v>
      </c>
    </row>
    <row r="69" spans="1:12" ht="15.75">
      <c r="A69" s="13">
        <v>16</v>
      </c>
      <c r="B69" s="15" t="s">
        <v>26</v>
      </c>
      <c r="C69" s="3" t="s">
        <v>22</v>
      </c>
      <c r="D69" s="2" t="s">
        <v>60</v>
      </c>
      <c r="E69" s="3" t="s">
        <v>15</v>
      </c>
      <c r="F69" s="23">
        <v>27</v>
      </c>
      <c r="G69" s="23">
        <v>26</v>
      </c>
      <c r="H69" s="23">
        <v>25</v>
      </c>
      <c r="I69" s="28">
        <f t="shared" si="1"/>
        <v>78</v>
      </c>
      <c r="J69" s="3">
        <v>10</v>
      </c>
      <c r="K69" s="6" t="s">
        <v>135</v>
      </c>
      <c r="L69" s="18" t="s">
        <v>33</v>
      </c>
    </row>
    <row r="70" spans="1:12" ht="15.75">
      <c r="A70" s="13">
        <v>17</v>
      </c>
      <c r="B70" s="15" t="s">
        <v>106</v>
      </c>
      <c r="C70" s="2">
        <v>3</v>
      </c>
      <c r="D70" s="3" t="s">
        <v>72</v>
      </c>
      <c r="E70" s="3" t="s">
        <v>15</v>
      </c>
      <c r="F70" s="23">
        <v>20</v>
      </c>
      <c r="G70" s="23">
        <v>30</v>
      </c>
      <c r="H70" s="23">
        <v>18</v>
      </c>
      <c r="I70" s="28">
        <f t="shared" si="1"/>
        <v>68</v>
      </c>
      <c r="J70" s="3">
        <v>11</v>
      </c>
      <c r="K70" s="6" t="s">
        <v>135</v>
      </c>
      <c r="L70" s="18" t="s">
        <v>105</v>
      </c>
    </row>
    <row r="71" spans="1:12" ht="15.75">
      <c r="A71" s="13">
        <v>18</v>
      </c>
      <c r="B71" s="16" t="s">
        <v>158</v>
      </c>
      <c r="C71" s="2" t="s">
        <v>155</v>
      </c>
      <c r="D71" s="3" t="s">
        <v>159</v>
      </c>
      <c r="E71" s="3" t="s">
        <v>15</v>
      </c>
      <c r="F71" s="23">
        <v>23</v>
      </c>
      <c r="G71" s="23">
        <v>24</v>
      </c>
      <c r="H71" s="23">
        <v>21</v>
      </c>
      <c r="I71" s="28">
        <f t="shared" si="1"/>
        <v>68</v>
      </c>
      <c r="J71" s="3">
        <v>11</v>
      </c>
      <c r="K71" s="24" t="s">
        <v>135</v>
      </c>
      <c r="L71" s="18" t="s">
        <v>160</v>
      </c>
    </row>
    <row r="72" spans="1:12">
      <c r="A72" s="55" t="s">
        <v>10</v>
      </c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7"/>
    </row>
    <row r="73" spans="1:12" ht="15.75">
      <c r="A73" s="13">
        <v>1</v>
      </c>
      <c r="B73" s="47" t="s">
        <v>77</v>
      </c>
      <c r="C73" s="3">
        <v>2</v>
      </c>
      <c r="D73" s="3" t="s">
        <v>78</v>
      </c>
      <c r="E73" s="3" t="s">
        <v>7</v>
      </c>
      <c r="F73" s="43">
        <v>30</v>
      </c>
      <c r="G73" s="43">
        <v>34</v>
      </c>
      <c r="H73" s="43">
        <v>33</v>
      </c>
      <c r="I73" s="44">
        <f>F73+G73+H73</f>
        <v>97</v>
      </c>
      <c r="J73" s="35" t="s">
        <v>148</v>
      </c>
      <c r="K73" s="46" t="s">
        <v>134</v>
      </c>
      <c r="L73" s="46" t="s">
        <v>70</v>
      </c>
    </row>
    <row r="74" spans="1:12" ht="15.75">
      <c r="A74" s="13">
        <v>2</v>
      </c>
      <c r="B74" s="47" t="s">
        <v>25</v>
      </c>
      <c r="C74" s="3" t="s">
        <v>22</v>
      </c>
      <c r="D74" s="3" t="s">
        <v>59</v>
      </c>
      <c r="E74" s="3" t="s">
        <v>7</v>
      </c>
      <c r="F74" s="43">
        <v>23</v>
      </c>
      <c r="G74" s="43">
        <v>24</v>
      </c>
      <c r="H74" s="43">
        <v>26</v>
      </c>
      <c r="I74" s="44">
        <f>F74+G74+H74</f>
        <v>73</v>
      </c>
      <c r="J74" s="35" t="s">
        <v>149</v>
      </c>
      <c r="K74" s="46" t="s">
        <v>134</v>
      </c>
      <c r="L74" s="46" t="s">
        <v>32</v>
      </c>
    </row>
    <row r="75" spans="1:12" ht="31.5">
      <c r="A75" s="13">
        <v>3</v>
      </c>
      <c r="B75" s="42" t="s">
        <v>79</v>
      </c>
      <c r="C75" s="3">
        <v>2</v>
      </c>
      <c r="D75" s="3" t="s">
        <v>78</v>
      </c>
      <c r="E75" s="3" t="s">
        <v>7</v>
      </c>
      <c r="F75" s="43">
        <v>28</v>
      </c>
      <c r="G75" s="43">
        <v>36</v>
      </c>
      <c r="H75" s="43">
        <v>30</v>
      </c>
      <c r="I75" s="44">
        <f>F75+G75+H75</f>
        <v>94</v>
      </c>
      <c r="J75" s="35" t="s">
        <v>148</v>
      </c>
      <c r="K75" s="46" t="s">
        <v>135</v>
      </c>
      <c r="L75" s="46" t="s">
        <v>70</v>
      </c>
    </row>
    <row r="76" spans="1:12" ht="15.75">
      <c r="A76" s="13">
        <v>4</v>
      </c>
      <c r="B76" s="47" t="s">
        <v>75</v>
      </c>
      <c r="C76" s="3">
        <v>2</v>
      </c>
      <c r="D76" s="3" t="s">
        <v>76</v>
      </c>
      <c r="E76" s="3" t="s">
        <v>7</v>
      </c>
      <c r="F76" s="43">
        <v>27</v>
      </c>
      <c r="G76" s="43">
        <v>33</v>
      </c>
      <c r="H76" s="43">
        <v>25</v>
      </c>
      <c r="I76" s="44">
        <f>F76+G76+H76</f>
        <v>85</v>
      </c>
      <c r="J76" s="35" t="s">
        <v>149</v>
      </c>
      <c r="K76" s="46" t="s">
        <v>135</v>
      </c>
      <c r="L76" s="46" t="s">
        <v>70</v>
      </c>
    </row>
    <row r="77" spans="1:12">
      <c r="A77" s="31"/>
    </row>
    <row r="78" spans="1:12">
      <c r="A78" s="31"/>
    </row>
    <row r="79" spans="1:12" ht="15.75">
      <c r="A79" s="31"/>
      <c r="B79" s="14"/>
    </row>
    <row r="80" spans="1:12" ht="15.75">
      <c r="A80" s="31"/>
      <c r="B80" s="14"/>
      <c r="D80" s="38"/>
      <c r="E80" s="38"/>
      <c r="F80" s="38"/>
      <c r="G80" s="38"/>
      <c r="H80" s="8"/>
      <c r="I80" s="39"/>
      <c r="J80" s="4"/>
      <c r="K80" s="4"/>
      <c r="L80" s="4"/>
    </row>
    <row r="81" spans="2:12">
      <c r="D81" s="4"/>
      <c r="E81" s="4"/>
      <c r="F81" s="4"/>
      <c r="G81" s="4"/>
      <c r="H81" s="4"/>
      <c r="I81" s="4"/>
      <c r="J81" s="4"/>
      <c r="K81" s="4"/>
      <c r="L81" s="4"/>
    </row>
    <row r="82" spans="2:12">
      <c r="B82" s="5"/>
    </row>
  </sheetData>
  <sheetProtection password="9781" sheet="1" objects="1" scenarios="1" sort="0"/>
  <sortState ref="B9:L52">
    <sortCondition ref="K9:K52"/>
    <sortCondition descending="1" ref="I9:I52"/>
  </sortState>
  <mergeCells count="16">
    <mergeCell ref="A72:L72"/>
    <mergeCell ref="A53:L53"/>
    <mergeCell ref="A2:L2"/>
    <mergeCell ref="A3:L3"/>
    <mergeCell ref="A4:L4"/>
    <mergeCell ref="K6:K7"/>
    <mergeCell ref="L6:L7"/>
    <mergeCell ref="A8:L8"/>
    <mergeCell ref="A6:A7"/>
    <mergeCell ref="B6:B7"/>
    <mergeCell ref="C6:C7"/>
    <mergeCell ref="D6:D7"/>
    <mergeCell ref="E6:E7"/>
    <mergeCell ref="F6:H6"/>
    <mergeCell ref="I6:I7"/>
    <mergeCell ref="J6:J7"/>
  </mergeCells>
  <pageMargins left="0.70866141732283472" right="0.70866141732283472" top="0.74803149606299213" bottom="0.74803149606299213" header="0.31496062992125984" footer="0.31496062992125984"/>
  <pageSetup paperSize="9" scale="69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9"/>
  <sheetViews>
    <sheetView topLeftCell="A4" workbookViewId="0">
      <selection activeCell="A8" sqref="A8:L8"/>
    </sheetView>
  </sheetViews>
  <sheetFormatPr defaultRowHeight="15"/>
  <cols>
    <col min="1" max="1" width="4.28515625" customWidth="1"/>
    <col min="2" max="2" width="27.42578125" customWidth="1"/>
    <col min="3" max="3" width="8.85546875" customWidth="1"/>
    <col min="4" max="10" width="9.140625" customWidth="1"/>
    <col min="11" max="11" width="18.140625" customWidth="1"/>
    <col min="12" max="12" width="32.140625" customWidth="1"/>
  </cols>
  <sheetData>
    <row r="2" spans="1:12" ht="18.75">
      <c r="A2" s="59" t="s">
        <v>144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8.75">
      <c r="A3" s="60" t="s">
        <v>87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8.75">
      <c r="A4" s="6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6" spans="1:12">
      <c r="A6" s="64" t="s">
        <v>3</v>
      </c>
      <c r="B6" s="64" t="s">
        <v>0</v>
      </c>
      <c r="C6" s="64" t="s">
        <v>1</v>
      </c>
      <c r="D6" s="64" t="s">
        <v>14</v>
      </c>
      <c r="E6" s="65" t="s">
        <v>2</v>
      </c>
      <c r="F6" s="64" t="s">
        <v>145</v>
      </c>
      <c r="G6" s="64"/>
      <c r="H6" s="64"/>
      <c r="I6" s="65" t="s">
        <v>146</v>
      </c>
      <c r="J6" s="65" t="s">
        <v>5</v>
      </c>
      <c r="K6" s="61" t="s">
        <v>11</v>
      </c>
      <c r="L6" s="61" t="s">
        <v>8</v>
      </c>
    </row>
    <row r="7" spans="1:12" ht="105" customHeight="1">
      <c r="A7" s="64"/>
      <c r="B7" s="67"/>
      <c r="C7" s="64"/>
      <c r="D7" s="64"/>
      <c r="E7" s="66"/>
      <c r="F7" s="12" t="s">
        <v>140</v>
      </c>
      <c r="G7" s="12" t="s">
        <v>141</v>
      </c>
      <c r="H7" s="12" t="s">
        <v>142</v>
      </c>
      <c r="I7" s="66"/>
      <c r="J7" s="66"/>
      <c r="K7" s="61"/>
      <c r="L7" s="61"/>
    </row>
    <row r="8" spans="1:12">
      <c r="A8" s="55" t="s">
        <v>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15.75">
      <c r="A9" s="3">
        <v>1</v>
      </c>
      <c r="B9" s="14" t="s">
        <v>42</v>
      </c>
      <c r="C9" s="3">
        <v>5</v>
      </c>
      <c r="D9" s="3" t="s">
        <v>62</v>
      </c>
      <c r="E9" s="3" t="s">
        <v>6</v>
      </c>
      <c r="F9" s="37">
        <v>0</v>
      </c>
      <c r="G9" s="37">
        <v>0</v>
      </c>
      <c r="H9" s="37">
        <v>0</v>
      </c>
      <c r="I9" s="27">
        <f>SUM(F9:H9)</f>
        <v>0</v>
      </c>
      <c r="J9" s="22" t="s">
        <v>70</v>
      </c>
      <c r="K9" s="22" t="s">
        <v>152</v>
      </c>
      <c r="L9" s="36" t="s">
        <v>43</v>
      </c>
    </row>
    <row r="10" spans="1:12" ht="15.75">
      <c r="A10" s="3">
        <v>2</v>
      </c>
      <c r="B10" s="17" t="s">
        <v>124</v>
      </c>
      <c r="C10" s="11">
        <v>4</v>
      </c>
      <c r="D10" s="11" t="s">
        <v>56</v>
      </c>
      <c r="E10" s="2" t="s">
        <v>6</v>
      </c>
      <c r="F10" s="33">
        <v>43</v>
      </c>
      <c r="G10" s="33">
        <v>44</v>
      </c>
      <c r="H10" s="33">
        <v>41</v>
      </c>
      <c r="I10" s="23">
        <f>SUM(F10:H10)</f>
        <v>128</v>
      </c>
      <c r="J10" s="30" t="s">
        <v>148</v>
      </c>
      <c r="K10" s="17" t="s">
        <v>139</v>
      </c>
      <c r="L10" s="25" t="s">
        <v>125</v>
      </c>
    </row>
    <row r="11" spans="1:12" ht="15.75">
      <c r="A11" s="3">
        <v>3</v>
      </c>
      <c r="B11" s="15" t="s">
        <v>133</v>
      </c>
      <c r="C11" s="2">
        <v>4</v>
      </c>
      <c r="D11" s="2" t="s">
        <v>58</v>
      </c>
      <c r="E11" s="2" t="s">
        <v>6</v>
      </c>
      <c r="F11" s="33">
        <v>38</v>
      </c>
      <c r="G11" s="33">
        <v>37</v>
      </c>
      <c r="H11" s="33">
        <v>40</v>
      </c>
      <c r="I11" s="23">
        <f>SUM(F11:H11)</f>
        <v>115</v>
      </c>
      <c r="J11" s="30" t="s">
        <v>149</v>
      </c>
      <c r="K11" s="17" t="s">
        <v>139</v>
      </c>
      <c r="L11" s="26" t="s">
        <v>132</v>
      </c>
    </row>
    <row r="12" spans="1:12">
      <c r="A12" s="55" t="s">
        <v>10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7"/>
    </row>
    <row r="13" spans="1:12" ht="32.25" customHeight="1">
      <c r="A13" s="3">
        <v>1</v>
      </c>
      <c r="B13" s="51" t="s">
        <v>29</v>
      </c>
      <c r="C13" s="3" t="s">
        <v>22</v>
      </c>
      <c r="D13" s="3" t="s">
        <v>59</v>
      </c>
      <c r="E13" s="3" t="s">
        <v>7</v>
      </c>
      <c r="F13" s="48">
        <v>48</v>
      </c>
      <c r="G13" s="48">
        <v>49</v>
      </c>
      <c r="H13" s="48">
        <v>47</v>
      </c>
      <c r="I13" s="43">
        <f>SUM(F13:H13)</f>
        <v>144</v>
      </c>
      <c r="J13" s="52" t="s">
        <v>148</v>
      </c>
      <c r="K13" s="53" t="s">
        <v>139</v>
      </c>
      <c r="L13" s="54" t="s">
        <v>32</v>
      </c>
    </row>
    <row r="14" spans="1:12" ht="15.75">
      <c r="A14" s="3">
        <v>2</v>
      </c>
      <c r="B14" s="47" t="s">
        <v>80</v>
      </c>
      <c r="C14" s="3">
        <v>2</v>
      </c>
      <c r="D14" s="3" t="s">
        <v>59</v>
      </c>
      <c r="E14" s="3" t="s">
        <v>7</v>
      </c>
      <c r="F14" s="48">
        <v>38</v>
      </c>
      <c r="G14" s="48">
        <v>40</v>
      </c>
      <c r="H14" s="48">
        <v>42</v>
      </c>
      <c r="I14" s="43">
        <f>SUM(F14:H14)</f>
        <v>120</v>
      </c>
      <c r="J14" s="52" t="s">
        <v>149</v>
      </c>
      <c r="K14" s="53" t="s">
        <v>139</v>
      </c>
      <c r="L14" s="47" t="s">
        <v>147</v>
      </c>
    </row>
    <row r="15" spans="1:12">
      <c r="A15" s="8"/>
      <c r="C15" s="8"/>
      <c r="D15" s="8"/>
      <c r="E15" s="10"/>
      <c r="F15" s="4"/>
      <c r="G15" s="4"/>
      <c r="H15" s="4"/>
      <c r="I15" s="4"/>
      <c r="J15" s="4"/>
      <c r="K15" s="5"/>
      <c r="L15" s="9"/>
    </row>
    <row r="16" spans="1:12" ht="15.75">
      <c r="A16" s="8"/>
      <c r="B16" s="14"/>
      <c r="D16" s="10"/>
      <c r="E16" s="10"/>
      <c r="F16" s="4"/>
      <c r="G16" s="4"/>
      <c r="H16" s="4"/>
      <c r="I16" s="4"/>
      <c r="J16" s="4"/>
      <c r="K16" s="5"/>
      <c r="L16" s="9"/>
    </row>
    <row r="17" spans="1:12" ht="15.75">
      <c r="A17" s="8"/>
      <c r="B17" s="14"/>
      <c r="D17" s="10"/>
      <c r="E17" s="10"/>
      <c r="F17" s="4"/>
      <c r="G17" s="4"/>
      <c r="H17" s="4"/>
      <c r="I17" s="4"/>
      <c r="J17" s="10"/>
      <c r="K17" s="5"/>
      <c r="L17" s="9"/>
    </row>
    <row r="18" spans="1:12">
      <c r="A18" s="8"/>
      <c r="D18" s="8"/>
      <c r="E18" s="10"/>
      <c r="F18" s="4"/>
      <c r="G18" s="4"/>
      <c r="H18" s="4"/>
      <c r="I18" s="4"/>
      <c r="J18" s="10"/>
      <c r="K18" s="5"/>
      <c r="L18" s="9"/>
    </row>
    <row r="19" spans="1:12">
      <c r="A19" s="8"/>
      <c r="C19" s="8"/>
      <c r="D19" s="8"/>
      <c r="E19" s="10"/>
      <c r="F19" s="4"/>
      <c r="G19" s="4"/>
      <c r="H19" s="4"/>
      <c r="I19" s="4"/>
      <c r="J19" s="10"/>
      <c r="K19" s="5"/>
      <c r="L19" s="9"/>
    </row>
  </sheetData>
  <sheetProtection password="9781" sheet="1" objects="1" scenarios="1" sort="0"/>
  <sortState ref="B9:O12">
    <sortCondition ref="K9:K12"/>
    <sortCondition ref="B9:B12"/>
  </sortState>
  <mergeCells count="15">
    <mergeCell ref="L6:L7"/>
    <mergeCell ref="A8:L8"/>
    <mergeCell ref="A12:L12"/>
    <mergeCell ref="A2:L2"/>
    <mergeCell ref="A3:L3"/>
    <mergeCell ref="A4:L4"/>
    <mergeCell ref="K6:K7"/>
    <mergeCell ref="I6:I7"/>
    <mergeCell ref="J6:J7"/>
    <mergeCell ref="A6:A7"/>
    <mergeCell ref="B6:B7"/>
    <mergeCell ref="C6:C7"/>
    <mergeCell ref="D6:D7"/>
    <mergeCell ref="E6:E7"/>
    <mergeCell ref="F6:H6"/>
  </mergeCells>
  <pageMargins left="0.70866141732283472" right="0.70866141732283472" top="0.74803149606299213" bottom="0.74803149606299213" header="0.31496062992125984" footer="0.31496062992125984"/>
  <pageSetup paperSize="9" scale="8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4"/>
  <sheetViews>
    <sheetView topLeftCell="A4" workbookViewId="0">
      <selection activeCell="E13" sqref="E13"/>
    </sheetView>
  </sheetViews>
  <sheetFormatPr defaultRowHeight="15"/>
  <cols>
    <col min="1" max="1" width="4.28515625" customWidth="1"/>
    <col min="2" max="2" width="29.140625" customWidth="1"/>
    <col min="3" max="10" width="9.140625" customWidth="1"/>
    <col min="11" max="11" width="35.42578125" hidden="1" customWidth="1"/>
    <col min="12" max="12" width="36.5703125" customWidth="1"/>
  </cols>
  <sheetData>
    <row r="2" spans="1:12" ht="18.75">
      <c r="A2" s="59" t="s">
        <v>144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8.75">
      <c r="A3" s="60" t="s">
        <v>153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</row>
    <row r="4" spans="1:12" ht="18.75">
      <c r="A4" s="60" t="s">
        <v>13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6" spans="1:12" ht="15" customHeight="1">
      <c r="A6" s="67" t="s">
        <v>3</v>
      </c>
      <c r="B6" s="67" t="s">
        <v>0</v>
      </c>
      <c r="C6" s="67" t="s">
        <v>1</v>
      </c>
      <c r="D6" s="67" t="s">
        <v>14</v>
      </c>
      <c r="E6" s="65" t="s">
        <v>2</v>
      </c>
      <c r="F6" s="68" t="s">
        <v>145</v>
      </c>
      <c r="G6" s="69"/>
      <c r="H6" s="69"/>
      <c r="I6" s="65" t="s">
        <v>150</v>
      </c>
      <c r="J6" s="65" t="s">
        <v>5</v>
      </c>
      <c r="K6" s="65" t="s">
        <v>11</v>
      </c>
      <c r="L6" s="65" t="s">
        <v>8</v>
      </c>
    </row>
    <row r="7" spans="1:12" ht="75" customHeight="1">
      <c r="A7" s="70"/>
      <c r="B7" s="70"/>
      <c r="C7" s="70"/>
      <c r="D7" s="70"/>
      <c r="E7" s="66"/>
      <c r="F7" s="12" t="s">
        <v>140</v>
      </c>
      <c r="G7" s="12" t="s">
        <v>141</v>
      </c>
      <c r="H7" s="12" t="s">
        <v>142</v>
      </c>
      <c r="I7" s="66"/>
      <c r="J7" s="66"/>
      <c r="K7" s="66"/>
      <c r="L7" s="66"/>
    </row>
    <row r="8" spans="1:12">
      <c r="A8" s="55" t="s">
        <v>9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7"/>
    </row>
    <row r="9" spans="1:12" ht="15.75">
      <c r="A9" s="11">
        <v>1</v>
      </c>
      <c r="B9" s="17" t="s">
        <v>124</v>
      </c>
      <c r="C9" s="11">
        <v>4</v>
      </c>
      <c r="D9" s="11" t="s">
        <v>56</v>
      </c>
      <c r="E9" s="2" t="s">
        <v>6</v>
      </c>
      <c r="F9" s="33">
        <v>28</v>
      </c>
      <c r="G9" s="33">
        <v>26</v>
      </c>
      <c r="H9" s="33">
        <v>29</v>
      </c>
      <c r="I9" s="33">
        <f>F9+G9+H9</f>
        <v>83</v>
      </c>
      <c r="J9" s="34" t="s">
        <v>148</v>
      </c>
      <c r="K9" s="2"/>
      <c r="L9" s="1" t="s">
        <v>125</v>
      </c>
    </row>
    <row r="10" spans="1:12">
      <c r="A10" s="55" t="s">
        <v>10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7"/>
    </row>
    <row r="11" spans="1:12" ht="31.5">
      <c r="A11" s="11">
        <v>1</v>
      </c>
      <c r="B11" s="42" t="s">
        <v>27</v>
      </c>
      <c r="C11" s="13" t="s">
        <v>28</v>
      </c>
      <c r="D11" s="13" t="s">
        <v>59</v>
      </c>
      <c r="E11" s="3" t="s">
        <v>7</v>
      </c>
      <c r="F11" s="48">
        <v>33</v>
      </c>
      <c r="G11" s="48">
        <v>32</v>
      </c>
      <c r="H11" s="48">
        <v>33</v>
      </c>
      <c r="I11" s="48">
        <f>F11+G11+H11</f>
        <v>98</v>
      </c>
      <c r="J11" s="49" t="s">
        <v>148</v>
      </c>
      <c r="K11" s="3"/>
      <c r="L11" s="50" t="s">
        <v>32</v>
      </c>
    </row>
    <row r="13" spans="1:12" ht="15.75">
      <c r="B13" s="14"/>
    </row>
    <row r="14" spans="1:12" ht="15.75">
      <c r="B14" s="14"/>
    </row>
  </sheetData>
  <sheetProtection password="9781" sheet="1" objects="1" scenarios="1"/>
  <sortState ref="B9:O17">
    <sortCondition ref="K9:K17"/>
    <sortCondition ref="B9:B17"/>
  </sortState>
  <mergeCells count="15">
    <mergeCell ref="A10:L10"/>
    <mergeCell ref="F6:H6"/>
    <mergeCell ref="I6:I7"/>
    <mergeCell ref="A8:L8"/>
    <mergeCell ref="A2:L2"/>
    <mergeCell ref="A3:L3"/>
    <mergeCell ref="A4:L4"/>
    <mergeCell ref="J6:J7"/>
    <mergeCell ref="K6:K7"/>
    <mergeCell ref="L6:L7"/>
    <mergeCell ref="A6:A7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Посты</vt:lpstr>
      <vt:lpstr>Инфографика</vt:lpstr>
      <vt:lpstr>Видеоролики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2020-12-25T05:33:56Z</dcterms:modified>
</cp:coreProperties>
</file>