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4"/>
  </bookViews>
  <sheets>
    <sheet name="Поделки" sheetId="5" r:id="rId1"/>
    <sheet name="Плакаты" sheetId="4" r:id="rId2"/>
    <sheet name="Видеоролики" sheetId="6" r:id="rId3"/>
    <sheet name="Отчёты" sheetId="7" r:id="rId4"/>
    <sheet name="ВНЕ конкурса" sheetId="8" r:id="rId5"/>
  </sheets>
  <definedNames>
    <definedName name="_xlnm._FilterDatabase" localSheetId="4" hidden="1">'ВНЕ конкурса'!$A$4:$G$51</definedName>
    <definedName name="_xlnm._FilterDatabase" localSheetId="1" hidden="1">Плакаты!$A$6:$J$21</definedName>
    <definedName name="_xlnm._FilterDatabase" localSheetId="0" hidden="1">Поделки!$A$6:$K$33</definedName>
  </definedNames>
  <calcPr calcId="125725"/>
</workbook>
</file>

<file path=xl/calcChain.xml><?xml version="1.0" encoding="utf-8"?>
<calcChain xmlns="http://schemas.openxmlformats.org/spreadsheetml/2006/main">
  <c r="G9" i="7"/>
  <c r="G15" i="6"/>
  <c r="G14"/>
  <c r="G12"/>
  <c r="G10"/>
  <c r="G9"/>
  <c r="H21" i="4" l="1"/>
  <c r="H16"/>
  <c r="H15"/>
  <c r="H18"/>
  <c r="H19"/>
  <c r="H17"/>
  <c r="H9"/>
  <c r="H11"/>
  <c r="H13"/>
  <c r="H10"/>
  <c r="H12"/>
  <c r="H33" i="5"/>
  <c r="H26"/>
  <c r="H25"/>
  <c r="H29"/>
  <c r="H30"/>
  <c r="H28"/>
  <c r="H31"/>
  <c r="H27"/>
  <c r="H11"/>
  <c r="H15"/>
  <c r="H13"/>
  <c r="H14"/>
  <c r="H9"/>
  <c r="H10"/>
  <c r="H16"/>
  <c r="H19"/>
  <c r="H18"/>
  <c r="H20"/>
  <c r="H17"/>
  <c r="H21"/>
  <c r="H22"/>
  <c r="H23"/>
  <c r="H12"/>
</calcChain>
</file>

<file path=xl/sharedStrings.xml><?xml version="1.0" encoding="utf-8"?>
<sst xmlns="http://schemas.openxmlformats.org/spreadsheetml/2006/main" count="566" uniqueCount="216">
  <si>
    <t>Участник</t>
  </si>
  <si>
    <t>ОУ</t>
  </si>
  <si>
    <t>N</t>
  </si>
  <si>
    <t>Руководитель</t>
  </si>
  <si>
    <t>Номинация</t>
  </si>
  <si>
    <t>(школьный возраст)</t>
  </si>
  <si>
    <t>Класс</t>
  </si>
  <si>
    <t>Курылева Наталья Вячеславовна</t>
  </si>
  <si>
    <t>Хохлова Софья</t>
  </si>
  <si>
    <t>Чигвинцева Светлана Викторовна</t>
  </si>
  <si>
    <t>Волостнова Наталья Евгеньевна</t>
  </si>
  <si>
    <t>Ивакина Светлана Олеговна</t>
  </si>
  <si>
    <t>конкурса поделок "Подари вторую жизнь"</t>
  </si>
  <si>
    <t>Вязов Матвей</t>
  </si>
  <si>
    <t>Казанцев Егор</t>
  </si>
  <si>
    <t>Шкорина Полина</t>
  </si>
  <si>
    <t>Елин Максим</t>
  </si>
  <si>
    <t>Казанцева Мария</t>
  </si>
  <si>
    <t>СОШ 2</t>
  </si>
  <si>
    <t>Чудеса для детей из ненужных вещей</t>
  </si>
  <si>
    <t>Мусор смело пустим в дело</t>
  </si>
  <si>
    <t>Печеницына Е.П.</t>
  </si>
  <si>
    <t>Уточникова О.П.</t>
  </si>
  <si>
    <t>Рякова Е.А.</t>
  </si>
  <si>
    <t>Казанцева И.С.</t>
  </si>
  <si>
    <t>Мы - изобретатели</t>
  </si>
  <si>
    <t>Младшая возрастная категория (1-4 классы)</t>
  </si>
  <si>
    <t>Средняя возрастная категория (5-8 классы)</t>
  </si>
  <si>
    <t>Старшая возрастная категория (9-11 классы)</t>
  </si>
  <si>
    <t>конкурса экологических плакатов "Разделяем вместе"</t>
  </si>
  <si>
    <t>Данилова О.И.</t>
  </si>
  <si>
    <t>Шестакова И.В.</t>
  </si>
  <si>
    <t>Онохина Тоня</t>
  </si>
  <si>
    <t>9А класс</t>
  </si>
  <si>
    <t>1А класс</t>
  </si>
  <si>
    <t>1Б класс</t>
  </si>
  <si>
    <t>Широкова Вероника, Алябьева Анна, Красильникова Юлия</t>
  </si>
  <si>
    <t>СОШ 5</t>
  </si>
  <si>
    <t>Ломакова Нина Фёдоровна</t>
  </si>
  <si>
    <t>Овчинникова Дарья, Филиппова Мария, Бобылева Дарина, Кузнецова Милена</t>
  </si>
  <si>
    <t>Говорухина Маргарита, Чудинова Виктория, Воробьева Ксения</t>
  </si>
  <si>
    <t>Назаров Арсений, Шадрин Никита, Хабибрахманов Глеб</t>
  </si>
  <si>
    <t>Суконников Макар, Серухин Владимир, Гурин Святослав, Путков Алексей</t>
  </si>
  <si>
    <t>Паньшина Жанна Николаевна</t>
  </si>
  <si>
    <t>Детцель Александр, Миронов Семён, Поспелов Матвей</t>
  </si>
  <si>
    <t>Новгородцева София, Суконников Макар, Зязина Елизавета</t>
  </si>
  <si>
    <t>Говядина Олеся, Тереня Дарья, Баландина Дарья</t>
  </si>
  <si>
    <t>Ильиных Ирина Геннадьевна</t>
  </si>
  <si>
    <t>Никонорова Дарья, Ваганова Лиза, Говядина Олеся</t>
  </si>
  <si>
    <t>Боровикова Лера, Ильиных Катя, Мельникова Алиса</t>
  </si>
  <si>
    <t>Севрюгина Софья, Скрябин Саша, Скрябин Паша</t>
  </si>
  <si>
    <t>Шутова Диана, Хлебникова Вера, Плотникова Анастасия</t>
  </si>
  <si>
    <t>3В класс</t>
  </si>
  <si>
    <t>СОШ 6</t>
  </si>
  <si>
    <t>Широких Анна Андреевна</t>
  </si>
  <si>
    <t>Минина Мария, Кондюрина Дарья, Окулова Ксения, Рыжкова Анастасия</t>
  </si>
  <si>
    <t>Лобанова Анастасия, Окулова Ксения, Рыжкова Анастасия</t>
  </si>
  <si>
    <t>Дортанс Арианна, Филяевских Лиза, Мягкова Лера</t>
  </si>
  <si>
    <t>Орлова Наталья Викторовна</t>
  </si>
  <si>
    <t>Ковин Егор, Коновалов Тимофей, Коновалова Света</t>
  </si>
  <si>
    <t>Богданова Юлия Николаевна</t>
  </si>
  <si>
    <t>Дашкевич Маргарита Владимировна</t>
  </si>
  <si>
    <t>Михайлов Илья, Минин Алексей, Мохов Миша</t>
  </si>
  <si>
    <t>Уткова Алина, Утков Тимур</t>
  </si>
  <si>
    <t>Павлос Ксения Игоревна</t>
  </si>
  <si>
    <t>Кузнецов Сергей, Путков Артем, Чебакова Вероника</t>
  </si>
  <si>
    <t>Бызова Ксения, Фролова Катя, Удилова Кристина</t>
  </si>
  <si>
    <t>Маркова Анна Александровна</t>
  </si>
  <si>
    <t>Шешукова Дарина, Тимирязева Карина, Паршева Дарья, Польне Мария, Мустаев Павел, Бызов Дмитрий</t>
  </si>
  <si>
    <t>конкурса видеороликов "Сделаем город чистым"</t>
  </si>
  <si>
    <t>Ширяев Максим</t>
  </si>
  <si>
    <t>Рубцова Наталья Анатольевна</t>
  </si>
  <si>
    <t>Чиглинцев Андрей</t>
  </si>
  <si>
    <t>Клементьева Софья, Катаева Ульяна, Москвина Анастасия</t>
  </si>
  <si>
    <t>Катаева Марина Александровна</t>
  </si>
  <si>
    <t>4 класс</t>
  </si>
  <si>
    <t>Пяткова Эльвира</t>
  </si>
  <si>
    <t>Чиглинцева Людмила Владимировна</t>
  </si>
  <si>
    <t>Попова Кира</t>
  </si>
  <si>
    <t>Ермак Арсений</t>
  </si>
  <si>
    <t>Чебаков Тимофей</t>
  </si>
  <si>
    <t>Быньги</t>
  </si>
  <si>
    <t>Алексеева Наталья Сергеевна</t>
  </si>
  <si>
    <t>Солдатова Галина Геннадьевна</t>
  </si>
  <si>
    <t>Хохлова Ольга Явитовна</t>
  </si>
  <si>
    <t>Попов Семен</t>
  </si>
  <si>
    <t>Шушаков Илья Владимирович</t>
  </si>
  <si>
    <t>Фаттахов Камилл</t>
  </si>
  <si>
    <t>Предеина Диана Васильевна</t>
  </si>
  <si>
    <t>Вагапова Юлия</t>
  </si>
  <si>
    <t>СЮН</t>
  </si>
  <si>
    <t>Кондрашина Ольга Николаевна</t>
  </si>
  <si>
    <t>Назина Анастасия, Чумакова Марина</t>
  </si>
  <si>
    <t>Экоклуб "Позитив"</t>
  </si>
  <si>
    <t>Куталова Надежда Анатольевна</t>
  </si>
  <si>
    <t>Творческое объединение "ОИД"</t>
  </si>
  <si>
    <t>Володина Лиза, Шляк Маша, Кугаевская Кира</t>
  </si>
  <si>
    <t>Мишина Яна, Василенко Яна, Плотников Савелий, Тюменев Артем, Дедюхина Катя, Родионов Даниил, Васильев Ярослав</t>
  </si>
  <si>
    <t>Храмков Арсений, Маслакова Анна, Тельнова Анастасия</t>
  </si>
  <si>
    <t>Храмкова Наталия Магруфовна</t>
  </si>
  <si>
    <t>Гаврушенко Юля, Корикова Катя, Овчинников Виктор</t>
  </si>
  <si>
    <t>Юферова Галина Григорьевна</t>
  </si>
  <si>
    <t>конкурса отчётов о проведении акции "Отходам - вторая жизнь!" в ОУ</t>
  </si>
  <si>
    <t>Тинякова Даша</t>
  </si>
  <si>
    <t>Кузнецова Ксения</t>
  </si>
  <si>
    <t>Рогожников Дима</t>
  </si>
  <si>
    <t>Кербель Надежда Викторовна</t>
  </si>
  <si>
    <t>Чернышева Ольга Николаевна</t>
  </si>
  <si>
    <t>Каюмова Ольга Ивановна</t>
  </si>
  <si>
    <t>ФИ участника</t>
  </si>
  <si>
    <t>Работы ВНЕ конкурсной программы</t>
  </si>
  <si>
    <t>СОШ Аятское</t>
  </si>
  <si>
    <t>СОШ Быньги</t>
  </si>
  <si>
    <t>СОШ Ребрист.</t>
  </si>
  <si>
    <t>СОШ Таватуй</t>
  </si>
  <si>
    <t>Фокина Надежда, Рябинина Ксения, Мерк Елена, Кузнецова Елена</t>
  </si>
  <si>
    <t>Эколог. плакаты "Разделяем вместе"</t>
  </si>
  <si>
    <t>Казанцев Артём, Патрин Артём, Салтанов Артём</t>
  </si>
  <si>
    <t>СОШ 3</t>
  </si>
  <si>
    <t>Малявина Ирина Викторовна</t>
  </si>
  <si>
    <t>Воронцова Наталья, Кадцына Карина, Салтанова Светлана, Салиева Фотима</t>
  </si>
  <si>
    <t>Хадасевич Наталья Анатольевна</t>
  </si>
  <si>
    <t>Гаврушенко Юлия, Усолкина Мария, Ширяева Алёна</t>
  </si>
  <si>
    <t>Смирнова Оксана Викторовна</t>
  </si>
  <si>
    <t>Частиков Захар</t>
  </si>
  <si>
    <t>Маслова Наталья Александровна</t>
  </si>
  <si>
    <t>Нечкина Анна</t>
  </si>
  <si>
    <t>Попова Ольга Викторовна</t>
  </si>
  <si>
    <t>Заикина Диана</t>
  </si>
  <si>
    <t>Нечкин Иван</t>
  </si>
  <si>
    <t>Белоусова Виктория</t>
  </si>
  <si>
    <t>СОШ Конево</t>
  </si>
  <si>
    <t>Нарзуллоева Асмоа</t>
  </si>
  <si>
    <t>Сергеева Настя</t>
  </si>
  <si>
    <t>Никитина Варя</t>
  </si>
  <si>
    <t>Ибрагимов Саид</t>
  </si>
  <si>
    <t>Нарзуллоева Асмоа, Нарзуллоева Саодат</t>
  </si>
  <si>
    <t>Макарова Настя</t>
  </si>
  <si>
    <t>Койнова Вика</t>
  </si>
  <si>
    <t>Орлов Тимофей</t>
  </si>
  <si>
    <t>Беспалова Лиза</t>
  </si>
  <si>
    <t>Скрябин Никита, Котов Лев, Двигало Богдан, Попков Тимофей</t>
  </si>
  <si>
    <t>СОШ 1</t>
  </si>
  <si>
    <t>Буланичева Ирина Николаевна</t>
  </si>
  <si>
    <t>Коваль Анастасия, Ураков Константин, Ожгихина Варвара, Костылева Владислава</t>
  </si>
  <si>
    <t>Бондарь Елена Юрьевна</t>
  </si>
  <si>
    <t>Войтехова Дарья, Ворохова Вероника, Загребайлова Виктория, Третьякова Дарья</t>
  </si>
  <si>
    <t>Чагочкина Анна Сергеевна</t>
  </si>
  <si>
    <t>Ушенин Михаил</t>
  </si>
  <si>
    <t>Деменюк Валентина Петровна</t>
  </si>
  <si>
    <t>Коровин Михаил</t>
  </si>
  <si>
    <t>Плохих Сергей</t>
  </si>
  <si>
    <t>Малявкина Полина</t>
  </si>
  <si>
    <t>Кадирова Александра</t>
  </si>
  <si>
    <t>Скрябин Никита, Смолин Илья</t>
  </si>
  <si>
    <t>4Б класс</t>
  </si>
  <si>
    <t>СОШ 4</t>
  </si>
  <si>
    <t>Бызова Светлана Владимировна</t>
  </si>
  <si>
    <t>Коллективная работа 3 класс</t>
  </si>
  <si>
    <t>Коллективная работа 3 кл.</t>
  </si>
  <si>
    <t>Коллективная работа 1 кл</t>
  </si>
  <si>
    <t>Соснина Дарья, Мальков Максим</t>
  </si>
  <si>
    <t>Якимова Ольга Анатольевна</t>
  </si>
  <si>
    <t>Гурина Дарья, Горбунова Полина</t>
  </si>
  <si>
    <t>Колташова Светлана Николаевна</t>
  </si>
  <si>
    <t>Бондарь Илья, Рогожина Мария</t>
  </si>
  <si>
    <t>Конкурс</t>
  </si>
  <si>
    <t>Поделки "Подари вторую жизнь"</t>
  </si>
  <si>
    <t>Галиакаров Никита (ОВЗ)</t>
  </si>
  <si>
    <t>СОШ Калиново</t>
  </si>
  <si>
    <t>Щербакова Алёна Григорьевна</t>
  </si>
  <si>
    <t>Кунгуров Иван (ОВЗ)</t>
  </si>
  <si>
    <t>Анфеногенова Виктория (ОВЗ)</t>
  </si>
  <si>
    <t>Климанова Полина, Климанова Вероника</t>
  </si>
  <si>
    <t>Воробьева Ирина Сергеевна</t>
  </si>
  <si>
    <t>Зелютин Иван, Чернышова Виктория, Кропотова Дарья</t>
  </si>
  <si>
    <t>Габидулина Ирина Михайловна</t>
  </si>
  <si>
    <t>Елфимова Валерия</t>
  </si>
  <si>
    <t>Русских Никита</t>
  </si>
  <si>
    <t>Скрипина Алина</t>
  </si>
  <si>
    <t>Ольман Майя</t>
  </si>
  <si>
    <t>Бондаренко Алевтина Анатольевна</t>
  </si>
  <si>
    <t>Шикляева Лариса Владимировна</t>
  </si>
  <si>
    <t>Шайхутдинова Анастасия Анатольевна</t>
  </si>
  <si>
    <t>СОШ Цем.</t>
  </si>
  <si>
    <t>Шикляева Ирина</t>
  </si>
  <si>
    <t>Лунина Ирина Сергеевна</t>
  </si>
  <si>
    <t>Аржанухин Артемий</t>
  </si>
  <si>
    <t>Видеоролики "Сделаем город читсым"</t>
  </si>
  <si>
    <t>Аржанухина Екатерина Борисовна</t>
  </si>
  <si>
    <t>Иванов Артем, Янченко Тимофей</t>
  </si>
  <si>
    <t>Тренихина Вера Николаевна</t>
  </si>
  <si>
    <t>Набиева Карина, Тырышкина Виктория, Прокопова Анна</t>
  </si>
  <si>
    <t>Черевко Мария Александровна</t>
  </si>
  <si>
    <t>Азева Анастасия, Балуева Александра, Куфтина Валерия, Палицына Дарья, Свечников Дмитрий</t>
  </si>
  <si>
    <t>Лабзун Анна Александровна</t>
  </si>
  <si>
    <t>Дятлов Александр, Макаров Андрей</t>
  </si>
  <si>
    <t>6Г класс</t>
  </si>
  <si>
    <t>Хаирова Ника, Курылева Полина, Комарова Софья</t>
  </si>
  <si>
    <t>Эксперт 1</t>
  </si>
  <si>
    <t>Эксперт 2</t>
  </si>
  <si>
    <t>Эксперт 3</t>
  </si>
  <si>
    <t>Оценки экспертов</t>
  </si>
  <si>
    <t>Итоговый балл (max 120)</t>
  </si>
  <si>
    <t xml:space="preserve">Итоговый протокол </t>
  </si>
  <si>
    <t>Итоговый балл (max 135)</t>
  </si>
  <si>
    <t>Место</t>
  </si>
  <si>
    <t>Итоговый балл (max 70)</t>
  </si>
  <si>
    <t>Итоговый балл (max 60)</t>
  </si>
  <si>
    <t>I</t>
  </si>
  <si>
    <t>II</t>
  </si>
  <si>
    <t>III</t>
  </si>
  <si>
    <t>уч.</t>
  </si>
  <si>
    <t>Назаров Артем, Трифонов Данил, Абаштамова Алёна</t>
  </si>
  <si>
    <t>причина: ИНДИВИДУАЛЬНЫЕ РАБОТЫ</t>
  </si>
  <si>
    <t>причина: ПРЕВЫШЕНИЕ ЛИМИТА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</si>
</sst>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workbookViewId="0">
      <selection activeCell="J6" sqref="J6:J7"/>
    </sheetView>
  </sheetViews>
  <sheetFormatPr defaultRowHeight="15"/>
  <cols>
    <col min="1" max="1" width="4.140625" customWidth="1"/>
    <col min="2" max="2" width="32" customWidth="1"/>
    <col min="3" max="3" width="11.5703125" customWidth="1"/>
    <col min="4" max="4" width="10" customWidth="1"/>
    <col min="5" max="9" width="9.140625" customWidth="1"/>
    <col min="10" max="10" width="38.85546875" customWidth="1"/>
    <col min="11" max="11" width="31.5703125" customWidth="1"/>
  </cols>
  <sheetData>
    <row r="2" spans="1:13" ht="18.75">
      <c r="A2" s="64" t="s">
        <v>204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18.75">
      <c r="A3" s="65" t="s">
        <v>12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18.75">
      <c r="A4" s="65" t="s">
        <v>5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6" spans="1:13">
      <c r="A6" s="69" t="s">
        <v>2</v>
      </c>
      <c r="B6" s="69" t="s">
        <v>0</v>
      </c>
      <c r="C6" s="69" t="s">
        <v>1</v>
      </c>
      <c r="D6" s="69" t="s">
        <v>6</v>
      </c>
      <c r="E6" s="69" t="s">
        <v>202</v>
      </c>
      <c r="F6" s="69"/>
      <c r="G6" s="69"/>
      <c r="H6" s="70" t="s">
        <v>203</v>
      </c>
      <c r="I6" s="70" t="s">
        <v>206</v>
      </c>
      <c r="J6" s="66" t="s">
        <v>4</v>
      </c>
      <c r="K6" s="66" t="s">
        <v>3</v>
      </c>
      <c r="L6" s="5"/>
      <c r="M6" s="5"/>
    </row>
    <row r="7" spans="1:13" ht="112.5" customHeight="1">
      <c r="A7" s="69"/>
      <c r="B7" s="69"/>
      <c r="C7" s="69"/>
      <c r="D7" s="69"/>
      <c r="E7" s="13" t="s">
        <v>199</v>
      </c>
      <c r="F7" s="13" t="s">
        <v>200</v>
      </c>
      <c r="G7" s="13" t="s">
        <v>201</v>
      </c>
      <c r="H7" s="71"/>
      <c r="I7" s="71"/>
      <c r="J7" s="66"/>
      <c r="K7" s="66"/>
      <c r="M7" s="5"/>
    </row>
    <row r="8" spans="1:13">
      <c r="A8" s="67" t="s">
        <v>26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7"/>
      <c r="M8" s="7"/>
    </row>
    <row r="9" spans="1:13" ht="34.5" customHeight="1">
      <c r="A9" s="3">
        <v>1</v>
      </c>
      <c r="B9" s="23" t="s">
        <v>198</v>
      </c>
      <c r="C9" s="3" t="s">
        <v>90</v>
      </c>
      <c r="D9" s="3">
        <v>3</v>
      </c>
      <c r="E9" s="4">
        <v>40</v>
      </c>
      <c r="F9" s="4">
        <v>40</v>
      </c>
      <c r="G9" s="4">
        <v>37</v>
      </c>
      <c r="H9" s="4">
        <f t="shared" ref="H9:H15" si="0">SUM(E9:G9)</f>
        <v>117</v>
      </c>
      <c r="I9" s="59" t="s">
        <v>209</v>
      </c>
      <c r="J9" s="24" t="s">
        <v>20</v>
      </c>
      <c r="K9" s="18" t="s">
        <v>91</v>
      </c>
      <c r="L9" s="7"/>
      <c r="M9" s="7"/>
    </row>
    <row r="10" spans="1:13" ht="31.5">
      <c r="A10" s="3">
        <v>2</v>
      </c>
      <c r="B10" s="28" t="s">
        <v>100</v>
      </c>
      <c r="C10" s="3" t="s">
        <v>90</v>
      </c>
      <c r="D10" s="4">
        <v>3</v>
      </c>
      <c r="E10" s="4">
        <v>29</v>
      </c>
      <c r="F10" s="4">
        <v>37</v>
      </c>
      <c r="G10" s="4">
        <v>37</v>
      </c>
      <c r="H10" s="4">
        <f t="shared" si="0"/>
        <v>103</v>
      </c>
      <c r="I10" s="59" t="s">
        <v>210</v>
      </c>
      <c r="J10" s="24" t="s">
        <v>20</v>
      </c>
      <c r="K10" s="18" t="s">
        <v>101</v>
      </c>
      <c r="L10" s="7"/>
      <c r="M10" s="7"/>
    </row>
    <row r="11" spans="1:13" ht="31.5">
      <c r="A11" s="3">
        <v>3</v>
      </c>
      <c r="B11" s="23" t="s">
        <v>36</v>
      </c>
      <c r="C11" s="3" t="s">
        <v>37</v>
      </c>
      <c r="D11" s="3">
        <v>3</v>
      </c>
      <c r="E11" s="4">
        <v>30</v>
      </c>
      <c r="F11" s="4">
        <v>37</v>
      </c>
      <c r="G11" s="4">
        <v>21</v>
      </c>
      <c r="H11" s="4">
        <f t="shared" si="0"/>
        <v>88</v>
      </c>
      <c r="I11" s="59" t="s">
        <v>211</v>
      </c>
      <c r="J11" s="24" t="s">
        <v>20</v>
      </c>
      <c r="K11" s="20" t="s">
        <v>38</v>
      </c>
      <c r="L11" s="7"/>
      <c r="M11" s="7"/>
    </row>
    <row r="12" spans="1:13" ht="15.75">
      <c r="A12" s="3">
        <v>4</v>
      </c>
      <c r="B12" s="28" t="s">
        <v>155</v>
      </c>
      <c r="C12" s="3" t="s">
        <v>142</v>
      </c>
      <c r="D12" s="4">
        <v>4</v>
      </c>
      <c r="E12" s="4">
        <v>23</v>
      </c>
      <c r="F12" s="4">
        <v>28</v>
      </c>
      <c r="G12" s="4">
        <v>27</v>
      </c>
      <c r="H12" s="4">
        <f t="shared" si="0"/>
        <v>78</v>
      </c>
      <c r="I12" s="19" t="s">
        <v>212</v>
      </c>
      <c r="J12" s="24" t="s">
        <v>20</v>
      </c>
      <c r="K12" s="18" t="s">
        <v>147</v>
      </c>
      <c r="L12" s="7"/>
      <c r="M12" s="7"/>
    </row>
    <row r="13" spans="1:13" ht="30">
      <c r="A13" s="3">
        <v>5</v>
      </c>
      <c r="B13" s="23" t="s">
        <v>75</v>
      </c>
      <c r="C13" s="3" t="s">
        <v>111</v>
      </c>
      <c r="D13" s="4">
        <v>4</v>
      </c>
      <c r="E13" s="4">
        <v>20</v>
      </c>
      <c r="F13" s="4">
        <v>19</v>
      </c>
      <c r="G13" s="4">
        <v>30</v>
      </c>
      <c r="H13" s="4">
        <f t="shared" si="0"/>
        <v>69</v>
      </c>
      <c r="I13" s="19" t="s">
        <v>212</v>
      </c>
      <c r="J13" s="24" t="s">
        <v>20</v>
      </c>
      <c r="K13" s="18" t="s">
        <v>74</v>
      </c>
      <c r="L13" s="7"/>
      <c r="M13" s="7"/>
    </row>
    <row r="14" spans="1:13" ht="31.5">
      <c r="A14" s="3">
        <v>6</v>
      </c>
      <c r="B14" s="28" t="s">
        <v>175</v>
      </c>
      <c r="C14" s="3" t="s">
        <v>169</v>
      </c>
      <c r="D14" s="4">
        <v>3</v>
      </c>
      <c r="E14" s="4">
        <v>19</v>
      </c>
      <c r="F14" s="4">
        <v>20</v>
      </c>
      <c r="G14" s="4">
        <v>28</v>
      </c>
      <c r="H14" s="4">
        <f t="shared" si="0"/>
        <v>67</v>
      </c>
      <c r="I14" s="19" t="s">
        <v>212</v>
      </c>
      <c r="J14" s="24" t="s">
        <v>20</v>
      </c>
      <c r="K14" s="18" t="s">
        <v>176</v>
      </c>
      <c r="L14" s="7"/>
      <c r="M14" s="7"/>
    </row>
    <row r="15" spans="1:13" ht="31.5">
      <c r="A15" s="3">
        <v>7</v>
      </c>
      <c r="B15" s="23" t="s">
        <v>46</v>
      </c>
      <c r="C15" s="3" t="s">
        <v>37</v>
      </c>
      <c r="D15" s="3">
        <v>1</v>
      </c>
      <c r="E15" s="4">
        <v>15</v>
      </c>
      <c r="F15" s="4">
        <v>19</v>
      </c>
      <c r="G15" s="4">
        <v>21</v>
      </c>
      <c r="H15" s="4">
        <f t="shared" si="0"/>
        <v>55</v>
      </c>
      <c r="I15" s="19" t="s">
        <v>212</v>
      </c>
      <c r="J15" s="24" t="s">
        <v>20</v>
      </c>
      <c r="K15" s="18" t="s">
        <v>47</v>
      </c>
      <c r="L15" s="7"/>
      <c r="M15" s="7"/>
    </row>
    <row r="16" spans="1:13" ht="31.5">
      <c r="A16" s="3">
        <v>8</v>
      </c>
      <c r="B16" s="28" t="s">
        <v>154</v>
      </c>
      <c r="C16" s="3" t="s">
        <v>142</v>
      </c>
      <c r="D16" s="4">
        <v>2</v>
      </c>
      <c r="E16" s="4">
        <v>21</v>
      </c>
      <c r="F16" s="4">
        <v>36</v>
      </c>
      <c r="G16" s="4">
        <v>23</v>
      </c>
      <c r="H16" s="4">
        <f t="shared" ref="H16:H33" si="1">SUM(E16:G16)</f>
        <v>80</v>
      </c>
      <c r="I16" s="59" t="s">
        <v>209</v>
      </c>
      <c r="J16" s="23" t="s">
        <v>25</v>
      </c>
      <c r="K16" s="18" t="s">
        <v>143</v>
      </c>
      <c r="L16" s="7"/>
      <c r="M16" s="7"/>
    </row>
    <row r="17" spans="1:13" ht="47.25">
      <c r="A17" s="3">
        <v>9</v>
      </c>
      <c r="B17" s="23" t="s">
        <v>55</v>
      </c>
      <c r="C17" s="3" t="s">
        <v>53</v>
      </c>
      <c r="D17" s="3">
        <v>3</v>
      </c>
      <c r="E17" s="4">
        <v>21</v>
      </c>
      <c r="F17" s="4">
        <v>29</v>
      </c>
      <c r="G17" s="4">
        <v>35</v>
      </c>
      <c r="H17" s="4">
        <f t="shared" ref="H17:H23" si="2">SUM(E17:G17)</f>
        <v>85</v>
      </c>
      <c r="I17" s="59" t="s">
        <v>209</v>
      </c>
      <c r="J17" s="23" t="s">
        <v>19</v>
      </c>
      <c r="K17" s="18" t="s">
        <v>11</v>
      </c>
      <c r="L17" s="7"/>
      <c r="M17" s="7"/>
    </row>
    <row r="18" spans="1:13" ht="47.25">
      <c r="A18" s="3">
        <v>10</v>
      </c>
      <c r="B18" s="23" t="s">
        <v>42</v>
      </c>
      <c r="C18" s="3" t="s">
        <v>37</v>
      </c>
      <c r="D18" s="3">
        <v>2</v>
      </c>
      <c r="E18" s="4">
        <v>16</v>
      </c>
      <c r="F18" s="4">
        <v>33</v>
      </c>
      <c r="G18" s="4">
        <v>35</v>
      </c>
      <c r="H18" s="4">
        <f t="shared" si="2"/>
        <v>84</v>
      </c>
      <c r="I18" s="59" t="s">
        <v>210</v>
      </c>
      <c r="J18" s="23" t="s">
        <v>19</v>
      </c>
      <c r="K18" s="20" t="s">
        <v>43</v>
      </c>
      <c r="L18" s="7"/>
      <c r="M18" s="7"/>
    </row>
    <row r="19" spans="1:13" ht="32.25" customHeight="1">
      <c r="A19" s="3">
        <v>11</v>
      </c>
      <c r="B19" s="28" t="s">
        <v>117</v>
      </c>
      <c r="C19" s="3" t="s">
        <v>118</v>
      </c>
      <c r="D19" s="4">
        <v>3</v>
      </c>
      <c r="E19" s="4">
        <v>26</v>
      </c>
      <c r="F19" s="4">
        <v>24</v>
      </c>
      <c r="G19" s="4">
        <v>31</v>
      </c>
      <c r="H19" s="4">
        <f t="shared" si="2"/>
        <v>81</v>
      </c>
      <c r="I19" s="59" t="s">
        <v>211</v>
      </c>
      <c r="J19" s="23" t="s">
        <v>19</v>
      </c>
      <c r="K19" s="18" t="s">
        <v>119</v>
      </c>
      <c r="L19" s="7"/>
      <c r="M19" s="7"/>
    </row>
    <row r="20" spans="1:13" ht="15.75">
      <c r="A20" s="3">
        <v>12</v>
      </c>
      <c r="B20" s="23" t="s">
        <v>35</v>
      </c>
      <c r="C20" s="3" t="s">
        <v>53</v>
      </c>
      <c r="D20" s="3">
        <v>1</v>
      </c>
      <c r="E20" s="4">
        <v>22</v>
      </c>
      <c r="F20" s="4">
        <v>34</v>
      </c>
      <c r="G20" s="4">
        <v>24</v>
      </c>
      <c r="H20" s="4">
        <f t="shared" si="2"/>
        <v>80</v>
      </c>
      <c r="I20" s="19" t="s">
        <v>212</v>
      </c>
      <c r="J20" s="23" t="s">
        <v>19</v>
      </c>
      <c r="K20" s="18" t="s">
        <v>54</v>
      </c>
      <c r="L20" s="7"/>
      <c r="M20" s="7"/>
    </row>
    <row r="21" spans="1:13" ht="31.5">
      <c r="A21" s="3">
        <v>13</v>
      </c>
      <c r="B21" s="23" t="s">
        <v>57</v>
      </c>
      <c r="C21" s="3" t="s">
        <v>53</v>
      </c>
      <c r="D21" s="3">
        <v>3</v>
      </c>
      <c r="E21" s="4">
        <v>23</v>
      </c>
      <c r="F21" s="4">
        <v>30</v>
      </c>
      <c r="G21" s="4">
        <v>24</v>
      </c>
      <c r="H21" s="4">
        <f t="shared" si="2"/>
        <v>77</v>
      </c>
      <c r="I21" s="19" t="s">
        <v>212</v>
      </c>
      <c r="J21" s="23" t="s">
        <v>19</v>
      </c>
      <c r="K21" s="18" t="s">
        <v>58</v>
      </c>
      <c r="L21" s="7"/>
      <c r="M21" s="7"/>
    </row>
    <row r="22" spans="1:13" ht="31.5">
      <c r="A22" s="3">
        <v>14</v>
      </c>
      <c r="B22" s="23" t="s">
        <v>73</v>
      </c>
      <c r="C22" s="3" t="s">
        <v>111</v>
      </c>
      <c r="D22" s="4">
        <v>4</v>
      </c>
      <c r="E22" s="4">
        <v>15</v>
      </c>
      <c r="F22" s="4">
        <v>26</v>
      </c>
      <c r="G22" s="4">
        <v>35</v>
      </c>
      <c r="H22" s="4">
        <f t="shared" si="2"/>
        <v>76</v>
      </c>
      <c r="I22" s="19" t="s">
        <v>212</v>
      </c>
      <c r="J22" s="23" t="s">
        <v>19</v>
      </c>
      <c r="K22" s="18" t="s">
        <v>74</v>
      </c>
      <c r="L22" s="7"/>
      <c r="M22" s="7"/>
    </row>
    <row r="23" spans="1:13" ht="31.5">
      <c r="A23" s="3">
        <v>15</v>
      </c>
      <c r="B23" s="28" t="s">
        <v>173</v>
      </c>
      <c r="C23" s="3" t="s">
        <v>169</v>
      </c>
      <c r="D23" s="4">
        <v>2</v>
      </c>
      <c r="E23" s="4">
        <v>17</v>
      </c>
      <c r="F23" s="4">
        <v>24</v>
      </c>
      <c r="G23" s="4">
        <v>33</v>
      </c>
      <c r="H23" s="4">
        <f t="shared" si="2"/>
        <v>74</v>
      </c>
      <c r="I23" s="19" t="s">
        <v>212</v>
      </c>
      <c r="J23" s="23" t="s">
        <v>19</v>
      </c>
      <c r="K23" s="18" t="s">
        <v>174</v>
      </c>
      <c r="L23" s="7"/>
      <c r="M23" s="7"/>
    </row>
    <row r="24" spans="1:13">
      <c r="A24" s="63" t="s">
        <v>27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7"/>
      <c r="M24" s="7"/>
    </row>
    <row r="25" spans="1:13" ht="15.75">
      <c r="A25" s="14">
        <v>1</v>
      </c>
      <c r="B25" s="23" t="s">
        <v>93</v>
      </c>
      <c r="C25" s="3" t="s">
        <v>90</v>
      </c>
      <c r="D25" s="3">
        <v>7</v>
      </c>
      <c r="E25" s="4">
        <v>40</v>
      </c>
      <c r="F25" s="4">
        <v>40</v>
      </c>
      <c r="G25" s="4">
        <v>35</v>
      </c>
      <c r="H25" s="4">
        <f t="shared" ref="H25:H31" si="3">SUM(E25:G25)</f>
        <v>115</v>
      </c>
      <c r="I25" s="59" t="s">
        <v>209</v>
      </c>
      <c r="J25" s="24" t="s">
        <v>20</v>
      </c>
      <c r="K25" s="18" t="s">
        <v>94</v>
      </c>
    </row>
    <row r="26" spans="1:13" ht="31.5">
      <c r="A26" s="14">
        <v>2</v>
      </c>
      <c r="B26" s="23" t="s">
        <v>92</v>
      </c>
      <c r="C26" s="3" t="s">
        <v>90</v>
      </c>
      <c r="D26" s="3">
        <v>5</v>
      </c>
      <c r="E26" s="4">
        <v>39</v>
      </c>
      <c r="F26" s="4">
        <v>39</v>
      </c>
      <c r="G26" s="4">
        <v>34</v>
      </c>
      <c r="H26" s="4">
        <f t="shared" si="3"/>
        <v>112</v>
      </c>
      <c r="I26" s="59" t="s">
        <v>210</v>
      </c>
      <c r="J26" s="24" t="s">
        <v>20</v>
      </c>
      <c r="K26" s="18" t="s">
        <v>91</v>
      </c>
    </row>
    <row r="27" spans="1:13" ht="30" customHeight="1">
      <c r="A27" s="14">
        <v>3</v>
      </c>
      <c r="B27" s="23" t="s">
        <v>120</v>
      </c>
      <c r="C27" s="3" t="s">
        <v>118</v>
      </c>
      <c r="D27" s="3">
        <v>7</v>
      </c>
      <c r="E27" s="4">
        <v>38</v>
      </c>
      <c r="F27" s="4">
        <v>37</v>
      </c>
      <c r="G27" s="4">
        <v>20</v>
      </c>
      <c r="H27" s="4">
        <f t="shared" si="3"/>
        <v>95</v>
      </c>
      <c r="I27" s="59" t="s">
        <v>211</v>
      </c>
      <c r="J27" s="24" t="s">
        <v>20</v>
      </c>
      <c r="K27" s="18" t="s">
        <v>121</v>
      </c>
    </row>
    <row r="28" spans="1:13" ht="31.5">
      <c r="A28" s="14">
        <v>4</v>
      </c>
      <c r="B28" s="28" t="s">
        <v>136</v>
      </c>
      <c r="C28" s="3" t="s">
        <v>131</v>
      </c>
      <c r="D28" s="4">
        <v>5</v>
      </c>
      <c r="E28" s="4">
        <v>40</v>
      </c>
      <c r="F28" s="4">
        <v>40</v>
      </c>
      <c r="G28" s="4">
        <v>37</v>
      </c>
      <c r="H28" s="4">
        <f t="shared" si="3"/>
        <v>117</v>
      </c>
      <c r="I28" s="59" t="s">
        <v>209</v>
      </c>
      <c r="J28" s="23" t="s">
        <v>19</v>
      </c>
      <c r="K28" s="18"/>
    </row>
    <row r="29" spans="1:13" ht="31.5">
      <c r="A29" s="14">
        <v>5</v>
      </c>
      <c r="B29" s="28" t="s">
        <v>163</v>
      </c>
      <c r="C29" s="3" t="s">
        <v>156</v>
      </c>
      <c r="D29" s="4">
        <v>6</v>
      </c>
      <c r="E29" s="4">
        <v>39</v>
      </c>
      <c r="F29" s="4">
        <v>39</v>
      </c>
      <c r="G29" s="4">
        <v>29</v>
      </c>
      <c r="H29" s="4">
        <f t="shared" si="3"/>
        <v>107</v>
      </c>
      <c r="I29" s="59" t="s">
        <v>210</v>
      </c>
      <c r="J29" s="23" t="s">
        <v>19</v>
      </c>
      <c r="K29" s="18" t="s">
        <v>164</v>
      </c>
    </row>
    <row r="30" spans="1:13" ht="31.5">
      <c r="A30" s="14">
        <v>6</v>
      </c>
      <c r="B30" s="28" t="s">
        <v>161</v>
      </c>
      <c r="C30" s="3" t="s">
        <v>156</v>
      </c>
      <c r="D30" s="4">
        <v>7</v>
      </c>
      <c r="E30" s="4">
        <v>21</v>
      </c>
      <c r="F30" s="4">
        <v>31</v>
      </c>
      <c r="G30" s="4">
        <v>34</v>
      </c>
      <c r="H30" s="4">
        <f t="shared" si="3"/>
        <v>86</v>
      </c>
      <c r="I30" s="59" t="s">
        <v>211</v>
      </c>
      <c r="J30" s="23" t="s">
        <v>19</v>
      </c>
      <c r="K30" s="18" t="s">
        <v>162</v>
      </c>
    </row>
    <row r="31" spans="1:13" ht="31.5">
      <c r="A31" s="14">
        <v>7</v>
      </c>
      <c r="B31" s="23" t="s">
        <v>190</v>
      </c>
      <c r="C31" s="3" t="s">
        <v>184</v>
      </c>
      <c r="D31" s="3">
        <v>5</v>
      </c>
      <c r="E31" s="4">
        <v>24</v>
      </c>
      <c r="F31" s="4">
        <v>30</v>
      </c>
      <c r="G31" s="4">
        <v>27</v>
      </c>
      <c r="H31" s="4">
        <f t="shared" si="3"/>
        <v>81</v>
      </c>
      <c r="I31" s="19" t="s">
        <v>212</v>
      </c>
      <c r="J31" s="23" t="s">
        <v>19</v>
      </c>
      <c r="K31" s="18" t="s">
        <v>191</v>
      </c>
    </row>
    <row r="32" spans="1:13">
      <c r="A32" s="60" t="s">
        <v>28</v>
      </c>
      <c r="B32" s="61"/>
      <c r="C32" s="61"/>
      <c r="D32" s="61"/>
      <c r="E32" s="61"/>
      <c r="F32" s="61"/>
      <c r="G32" s="61"/>
      <c r="H32" s="61"/>
      <c r="I32" s="61"/>
      <c r="J32" s="61"/>
      <c r="K32" s="62"/>
    </row>
    <row r="33" spans="1:11" ht="22.5" customHeight="1">
      <c r="A33" s="14">
        <v>1</v>
      </c>
      <c r="B33" s="25" t="s">
        <v>95</v>
      </c>
      <c r="C33" s="3" t="s">
        <v>90</v>
      </c>
      <c r="D33" s="3">
        <v>10</v>
      </c>
      <c r="E33" s="4">
        <v>22</v>
      </c>
      <c r="F33" s="4">
        <v>38</v>
      </c>
      <c r="G33" s="4">
        <v>28</v>
      </c>
      <c r="H33" s="4">
        <f t="shared" si="1"/>
        <v>88</v>
      </c>
      <c r="I33" s="59" t="s">
        <v>209</v>
      </c>
      <c r="J33" s="24" t="s">
        <v>20</v>
      </c>
      <c r="K33" s="18" t="s">
        <v>94</v>
      </c>
    </row>
    <row r="35" spans="1:11">
      <c r="B35" s="6"/>
    </row>
    <row r="57" spans="1:1" ht="18.75">
      <c r="A57" s="29"/>
    </row>
  </sheetData>
  <sheetProtection password="9781" sheet="1" objects="1" scenarios="1" sort="0"/>
  <sortState ref="B28:K31">
    <sortCondition descending="1" ref="H28:H31"/>
  </sortState>
  <mergeCells count="15">
    <mergeCell ref="A32:K32"/>
    <mergeCell ref="A24:K24"/>
    <mergeCell ref="A2:K2"/>
    <mergeCell ref="A3:K3"/>
    <mergeCell ref="A4:K4"/>
    <mergeCell ref="J6:J7"/>
    <mergeCell ref="K6:K7"/>
    <mergeCell ref="A8:K8"/>
    <mergeCell ref="A6:A7"/>
    <mergeCell ref="B6:B7"/>
    <mergeCell ref="C6:C7"/>
    <mergeCell ref="D6:D7"/>
    <mergeCell ref="E6:G6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2"/>
  <sheetViews>
    <sheetView workbookViewId="0">
      <selection activeCell="A8" sqref="A8:J8"/>
    </sheetView>
  </sheetViews>
  <sheetFormatPr defaultRowHeight="15"/>
  <cols>
    <col min="1" max="1" width="4.28515625" customWidth="1"/>
    <col min="2" max="2" width="40.140625" customWidth="1"/>
    <col min="3" max="3" width="11" customWidth="1"/>
    <col min="4" max="9" width="9.140625" customWidth="1"/>
    <col min="10" max="10" width="34.42578125" customWidth="1"/>
  </cols>
  <sheetData>
    <row r="2" spans="1:10" ht="18.75">
      <c r="A2" s="64" t="s">
        <v>204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8.75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8.75">
      <c r="A4" s="65" t="s">
        <v>5</v>
      </c>
      <c r="B4" s="65"/>
      <c r="C4" s="65"/>
      <c r="D4" s="65"/>
      <c r="E4" s="65"/>
      <c r="F4" s="65"/>
      <c r="G4" s="65"/>
      <c r="H4" s="65"/>
      <c r="I4" s="65"/>
      <c r="J4" s="65"/>
    </row>
    <row r="6" spans="1:10" ht="15" customHeight="1">
      <c r="A6" s="76" t="s">
        <v>2</v>
      </c>
      <c r="B6" s="76" t="s">
        <v>0</v>
      </c>
      <c r="C6" s="76" t="s">
        <v>1</v>
      </c>
      <c r="D6" s="76" t="s">
        <v>6</v>
      </c>
      <c r="E6" s="78" t="s">
        <v>202</v>
      </c>
      <c r="F6" s="79"/>
      <c r="G6" s="79"/>
      <c r="H6" s="72" t="s">
        <v>205</v>
      </c>
      <c r="I6" s="72" t="s">
        <v>206</v>
      </c>
      <c r="J6" s="72" t="s">
        <v>3</v>
      </c>
    </row>
    <row r="7" spans="1:10" ht="114" customHeight="1">
      <c r="A7" s="77"/>
      <c r="B7" s="77"/>
      <c r="C7" s="77"/>
      <c r="D7" s="77"/>
      <c r="E7" s="51" t="s">
        <v>199</v>
      </c>
      <c r="F7" s="51" t="s">
        <v>200</v>
      </c>
      <c r="G7" s="51" t="s">
        <v>201</v>
      </c>
      <c r="H7" s="73"/>
      <c r="I7" s="73"/>
      <c r="J7" s="73"/>
    </row>
    <row r="8" spans="1:10" ht="15.75">
      <c r="A8" s="74" t="s">
        <v>26</v>
      </c>
      <c r="B8" s="74"/>
      <c r="C8" s="74"/>
      <c r="D8" s="74"/>
      <c r="E8" s="74"/>
      <c r="F8" s="74"/>
      <c r="G8" s="74"/>
      <c r="H8" s="74"/>
      <c r="I8" s="74"/>
      <c r="J8" s="74"/>
    </row>
    <row r="9" spans="1:10" ht="24" customHeight="1">
      <c r="A9" s="36">
        <v>1</v>
      </c>
      <c r="B9" s="25" t="s">
        <v>52</v>
      </c>
      <c r="C9" s="27" t="s">
        <v>37</v>
      </c>
      <c r="D9" s="27">
        <v>3</v>
      </c>
      <c r="E9" s="27">
        <v>39</v>
      </c>
      <c r="F9" s="27">
        <v>39</v>
      </c>
      <c r="G9" s="27">
        <v>36</v>
      </c>
      <c r="H9" s="19">
        <f>SUM(E9:G9)</f>
        <v>114</v>
      </c>
      <c r="I9" s="35" t="s">
        <v>209</v>
      </c>
      <c r="J9" s="25" t="s">
        <v>7</v>
      </c>
    </row>
    <row r="10" spans="1:10" ht="34.5" customHeight="1">
      <c r="A10" s="36">
        <v>2</v>
      </c>
      <c r="B10" s="49" t="s">
        <v>141</v>
      </c>
      <c r="C10" s="27" t="s">
        <v>142</v>
      </c>
      <c r="D10" s="27">
        <v>2</v>
      </c>
      <c r="E10" s="27">
        <v>33</v>
      </c>
      <c r="F10" s="27">
        <v>43</v>
      </c>
      <c r="G10" s="27">
        <v>36</v>
      </c>
      <c r="H10" s="19">
        <f>SUM(E10:G10)</f>
        <v>112</v>
      </c>
      <c r="I10" s="35" t="s">
        <v>210</v>
      </c>
      <c r="J10" s="25" t="s">
        <v>143</v>
      </c>
    </row>
    <row r="11" spans="1:10" ht="31.5">
      <c r="A11" s="36">
        <v>3</v>
      </c>
      <c r="B11" s="56" t="s">
        <v>213</v>
      </c>
      <c r="C11" s="36" t="s">
        <v>90</v>
      </c>
      <c r="D11" s="36">
        <v>2</v>
      </c>
      <c r="E11" s="36">
        <v>29</v>
      </c>
      <c r="F11" s="36">
        <v>38</v>
      </c>
      <c r="G11" s="36">
        <v>34</v>
      </c>
      <c r="H11" s="19">
        <f>SUM(E11:G11)</f>
        <v>101</v>
      </c>
      <c r="I11" s="35" t="s">
        <v>211</v>
      </c>
      <c r="J11" s="57" t="s">
        <v>94</v>
      </c>
    </row>
    <row r="12" spans="1:10" ht="22.5" customHeight="1">
      <c r="A12" s="36">
        <v>4</v>
      </c>
      <c r="B12" s="25" t="s">
        <v>34</v>
      </c>
      <c r="C12" s="36" t="s">
        <v>18</v>
      </c>
      <c r="D12" s="36">
        <v>1</v>
      </c>
      <c r="E12" s="27">
        <v>23</v>
      </c>
      <c r="F12" s="27">
        <v>39</v>
      </c>
      <c r="G12" s="27">
        <v>31</v>
      </c>
      <c r="H12" s="19">
        <f>SUM(E12:G12)</f>
        <v>93</v>
      </c>
      <c r="I12" s="19" t="s">
        <v>212</v>
      </c>
      <c r="J12" s="25" t="s">
        <v>30</v>
      </c>
    </row>
    <row r="13" spans="1:10" ht="15.75">
      <c r="A13" s="36">
        <v>5</v>
      </c>
      <c r="B13" s="49" t="s">
        <v>159</v>
      </c>
      <c r="C13" s="27" t="s">
        <v>156</v>
      </c>
      <c r="D13" s="27">
        <v>3</v>
      </c>
      <c r="E13" s="27">
        <v>22</v>
      </c>
      <c r="F13" s="27">
        <v>27</v>
      </c>
      <c r="G13" s="27">
        <v>29</v>
      </c>
      <c r="H13" s="19">
        <f>SUM(E13:G13)</f>
        <v>78</v>
      </c>
      <c r="I13" s="19" t="s">
        <v>212</v>
      </c>
      <c r="J13" s="25" t="s">
        <v>157</v>
      </c>
    </row>
    <row r="14" spans="1:10" ht="15.75">
      <c r="A14" s="80" t="s">
        <v>27</v>
      </c>
      <c r="B14" s="81"/>
      <c r="C14" s="81"/>
      <c r="D14" s="81"/>
      <c r="E14" s="81"/>
      <c r="F14" s="81"/>
      <c r="G14" s="81"/>
      <c r="H14" s="81"/>
      <c r="I14" s="81"/>
      <c r="J14" s="82"/>
    </row>
    <row r="15" spans="1:10" s="21" customFormat="1" ht="63">
      <c r="A15" s="36">
        <v>1</v>
      </c>
      <c r="B15" s="23" t="s">
        <v>68</v>
      </c>
      <c r="C15" s="36" t="s">
        <v>53</v>
      </c>
      <c r="D15" s="52">
        <v>8</v>
      </c>
      <c r="E15" s="27">
        <v>41</v>
      </c>
      <c r="F15" s="27">
        <v>42</v>
      </c>
      <c r="G15" s="27">
        <v>41</v>
      </c>
      <c r="H15" s="19">
        <f>SUM(E15:G15)</f>
        <v>124</v>
      </c>
      <c r="I15" s="35" t="s">
        <v>209</v>
      </c>
      <c r="J15" s="25" t="s">
        <v>10</v>
      </c>
    </row>
    <row r="16" spans="1:10" s="21" customFormat="1" ht="31.5">
      <c r="A16" s="36">
        <v>2</v>
      </c>
      <c r="B16" s="56" t="s">
        <v>98</v>
      </c>
      <c r="C16" s="36" t="s">
        <v>90</v>
      </c>
      <c r="D16" s="52">
        <v>5</v>
      </c>
      <c r="E16" s="27">
        <v>34</v>
      </c>
      <c r="F16" s="27">
        <v>42</v>
      </c>
      <c r="G16" s="27">
        <v>34</v>
      </c>
      <c r="H16" s="19">
        <f>SUM(E16:G16)</f>
        <v>110</v>
      </c>
      <c r="I16" s="35" t="s">
        <v>210</v>
      </c>
      <c r="J16" s="57" t="s">
        <v>99</v>
      </c>
    </row>
    <row r="17" spans="1:10" s="21" customFormat="1" ht="31.5">
      <c r="A17" s="36">
        <v>3</v>
      </c>
      <c r="B17" s="49" t="s">
        <v>115</v>
      </c>
      <c r="C17" s="36" t="s">
        <v>81</v>
      </c>
      <c r="D17" s="52">
        <v>7</v>
      </c>
      <c r="E17" s="27">
        <v>27</v>
      </c>
      <c r="F17" s="27">
        <v>24</v>
      </c>
      <c r="G17" s="27">
        <v>42</v>
      </c>
      <c r="H17" s="19">
        <f>SUM(E17:G17)</f>
        <v>93</v>
      </c>
      <c r="I17" s="35" t="s">
        <v>211</v>
      </c>
      <c r="J17" s="25" t="s">
        <v>88</v>
      </c>
    </row>
    <row r="18" spans="1:10" s="21" customFormat="1" ht="31.5">
      <c r="A18" s="36">
        <v>4</v>
      </c>
      <c r="B18" s="50" t="s">
        <v>122</v>
      </c>
      <c r="C18" s="39" t="s">
        <v>118</v>
      </c>
      <c r="D18" s="53">
        <v>5</v>
      </c>
      <c r="E18" s="27">
        <v>29</v>
      </c>
      <c r="F18" s="27">
        <v>29</v>
      </c>
      <c r="G18" s="27">
        <v>34</v>
      </c>
      <c r="H18" s="19">
        <f>SUM(E18:G18)</f>
        <v>92</v>
      </c>
      <c r="I18" s="19" t="s">
        <v>212</v>
      </c>
      <c r="J18" s="40" t="s">
        <v>123</v>
      </c>
    </row>
    <row r="19" spans="1:10" s="21" customFormat="1" ht="31.5">
      <c r="A19" s="36">
        <v>5</v>
      </c>
      <c r="B19" s="50" t="s">
        <v>192</v>
      </c>
      <c r="C19" s="39" t="s">
        <v>184</v>
      </c>
      <c r="D19" s="53">
        <v>6</v>
      </c>
      <c r="E19" s="27">
        <v>24</v>
      </c>
      <c r="F19" s="27">
        <v>27</v>
      </c>
      <c r="G19" s="27">
        <v>37</v>
      </c>
      <c r="H19" s="19">
        <f>SUM(E19:G19)</f>
        <v>88</v>
      </c>
      <c r="I19" s="19" t="s">
        <v>212</v>
      </c>
      <c r="J19" s="40" t="s">
        <v>193</v>
      </c>
    </row>
    <row r="20" spans="1:10" ht="15.75">
      <c r="A20" s="75" t="s">
        <v>28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24" customHeight="1">
      <c r="A21" s="36">
        <v>1</v>
      </c>
      <c r="B21" s="23" t="s">
        <v>33</v>
      </c>
      <c r="C21" s="36" t="s">
        <v>18</v>
      </c>
      <c r="D21" s="36">
        <v>9</v>
      </c>
      <c r="E21" s="27">
        <v>11</v>
      </c>
      <c r="F21" s="27">
        <v>13</v>
      </c>
      <c r="G21" s="27">
        <v>21</v>
      </c>
      <c r="H21" s="19">
        <f t="shared" ref="H21" si="0">SUM(E21:G21)</f>
        <v>45</v>
      </c>
      <c r="I21" s="19" t="s">
        <v>212</v>
      </c>
      <c r="J21" s="23" t="s">
        <v>23</v>
      </c>
    </row>
    <row r="22" spans="1:10">
      <c r="A22" s="8"/>
      <c r="C22" s="8"/>
      <c r="D22" s="8"/>
      <c r="E22" s="5"/>
      <c r="F22" s="5"/>
      <c r="G22" s="5"/>
      <c r="H22" s="5"/>
      <c r="I22" s="5"/>
      <c r="J22" s="9"/>
    </row>
    <row r="23" spans="1:10">
      <c r="A23" s="8"/>
      <c r="B23" s="6"/>
      <c r="C23" s="8"/>
      <c r="D23" s="8"/>
      <c r="E23" s="5"/>
      <c r="F23" s="5"/>
      <c r="G23" s="5"/>
      <c r="H23" s="5"/>
      <c r="I23" s="5"/>
      <c r="J23" s="9"/>
    </row>
    <row r="24" spans="1:10">
      <c r="A24" s="8"/>
      <c r="C24" s="8"/>
      <c r="D24" s="8"/>
      <c r="E24" s="5"/>
      <c r="F24" s="5"/>
      <c r="G24" s="5"/>
      <c r="H24" s="5"/>
      <c r="I24" s="5"/>
      <c r="J24" s="9"/>
    </row>
    <row r="25" spans="1:10">
      <c r="A25" s="8"/>
      <c r="C25" s="8"/>
      <c r="D25" s="10"/>
      <c r="E25" s="5"/>
      <c r="F25" s="5"/>
      <c r="G25" s="5"/>
      <c r="H25" s="5"/>
      <c r="I25" s="5"/>
      <c r="J25" s="9"/>
    </row>
    <row r="26" spans="1:10">
      <c r="A26" s="8"/>
      <c r="B26" s="11"/>
      <c r="C26" s="8"/>
      <c r="D26" s="10"/>
      <c r="E26" s="5"/>
      <c r="F26" s="5"/>
      <c r="G26" s="5"/>
      <c r="H26" s="5"/>
      <c r="I26" s="5"/>
      <c r="J26" s="9"/>
    </row>
    <row r="27" spans="1:10">
      <c r="A27" s="8"/>
      <c r="B27" s="9"/>
      <c r="C27" s="8"/>
      <c r="D27" s="8"/>
      <c r="E27" s="5"/>
      <c r="F27" s="5"/>
      <c r="G27" s="5"/>
      <c r="H27" s="5"/>
      <c r="I27" s="5"/>
      <c r="J27" s="9"/>
    </row>
    <row r="28" spans="1:10">
      <c r="A28" s="8"/>
      <c r="B28" s="5"/>
      <c r="C28" s="8"/>
      <c r="D28" s="8"/>
      <c r="E28" s="5"/>
      <c r="F28" s="5"/>
      <c r="G28" s="5"/>
      <c r="H28" s="5"/>
      <c r="I28" s="5"/>
      <c r="J28" s="9"/>
    </row>
    <row r="29" spans="1:10">
      <c r="B29" s="5"/>
      <c r="C29" s="5"/>
      <c r="D29" s="5"/>
      <c r="E29" s="5"/>
      <c r="F29" s="5"/>
      <c r="G29" s="5"/>
      <c r="H29" s="5"/>
      <c r="I29" s="5"/>
      <c r="J29" s="5"/>
    </row>
    <row r="30" spans="1:10">
      <c r="B30" s="5"/>
      <c r="C30" s="5"/>
      <c r="D30" s="5"/>
      <c r="E30" s="38"/>
      <c r="F30" s="38"/>
      <c r="G30" s="38"/>
      <c r="H30" s="38"/>
      <c r="I30" s="38"/>
      <c r="J30" s="5"/>
    </row>
    <row r="31" spans="1:10">
      <c r="B31" s="5"/>
      <c r="C31" s="5"/>
      <c r="D31" s="5"/>
      <c r="E31" s="22"/>
      <c r="F31" s="22"/>
      <c r="G31" s="22"/>
      <c r="H31" s="22"/>
      <c r="I31" s="22"/>
      <c r="J31" s="5"/>
    </row>
    <row r="32" spans="1:10">
      <c r="B32" s="5"/>
      <c r="C32" s="5"/>
      <c r="D32" s="5"/>
      <c r="E32" s="5"/>
      <c r="F32" s="5"/>
      <c r="G32" s="5"/>
      <c r="H32" s="5"/>
      <c r="I32" s="5"/>
      <c r="J32" s="5"/>
    </row>
  </sheetData>
  <sheetProtection password="9781" sheet="1" objects="1" scenarios="1"/>
  <sortState ref="B15:J19">
    <sortCondition descending="1" ref="H15:H19"/>
  </sortState>
  <mergeCells count="14">
    <mergeCell ref="J6:J7"/>
    <mergeCell ref="A8:J8"/>
    <mergeCell ref="A20:J20"/>
    <mergeCell ref="A2:J2"/>
    <mergeCell ref="A3:J3"/>
    <mergeCell ref="A4:J4"/>
    <mergeCell ref="H6:H7"/>
    <mergeCell ref="A6:A7"/>
    <mergeCell ref="B6:B7"/>
    <mergeCell ref="C6:C7"/>
    <mergeCell ref="D6:D7"/>
    <mergeCell ref="E6:G6"/>
    <mergeCell ref="A14:J14"/>
    <mergeCell ref="I6:I7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7"/>
  <sheetViews>
    <sheetView workbookViewId="0">
      <selection activeCell="B9" sqref="B9"/>
    </sheetView>
  </sheetViews>
  <sheetFormatPr defaultRowHeight="15"/>
  <cols>
    <col min="1" max="1" width="4.28515625" customWidth="1"/>
    <col min="2" max="2" width="29.140625" customWidth="1"/>
    <col min="3" max="3" width="11.28515625" customWidth="1"/>
    <col min="4" max="4" width="9.140625" customWidth="1"/>
    <col min="5" max="6" width="10.28515625" customWidth="1"/>
    <col min="7" max="8" width="9.140625" customWidth="1"/>
    <col min="9" max="9" width="36.5703125" customWidth="1"/>
  </cols>
  <sheetData>
    <row r="2" spans="1:9" ht="18.75">
      <c r="A2" s="64" t="s">
        <v>204</v>
      </c>
      <c r="B2" s="64"/>
      <c r="C2" s="64"/>
      <c r="D2" s="64"/>
      <c r="E2" s="64"/>
      <c r="F2" s="64"/>
      <c r="G2" s="64"/>
      <c r="H2" s="64"/>
      <c r="I2" s="64"/>
    </row>
    <row r="3" spans="1:9" ht="18.75">
      <c r="A3" s="65" t="s">
        <v>69</v>
      </c>
      <c r="B3" s="65"/>
      <c r="C3" s="65"/>
      <c r="D3" s="65"/>
      <c r="E3" s="65"/>
      <c r="F3" s="65"/>
      <c r="G3" s="65"/>
      <c r="H3" s="65"/>
      <c r="I3" s="65"/>
    </row>
    <row r="4" spans="1:9" ht="18.75">
      <c r="A4" s="65" t="s">
        <v>5</v>
      </c>
      <c r="B4" s="65"/>
      <c r="C4" s="65"/>
      <c r="D4" s="65"/>
      <c r="E4" s="65"/>
      <c r="F4" s="65"/>
      <c r="G4" s="65"/>
      <c r="H4" s="65"/>
      <c r="I4" s="65"/>
    </row>
    <row r="6" spans="1:9" ht="15" customHeight="1">
      <c r="A6" s="85" t="s">
        <v>2</v>
      </c>
      <c r="B6" s="85" t="s">
        <v>0</v>
      </c>
      <c r="C6" s="85" t="s">
        <v>1</v>
      </c>
      <c r="D6" s="85" t="s">
        <v>6</v>
      </c>
      <c r="E6" s="83" t="s">
        <v>202</v>
      </c>
      <c r="F6" s="84"/>
      <c r="G6" s="70" t="s">
        <v>207</v>
      </c>
      <c r="H6" s="70" t="s">
        <v>206</v>
      </c>
      <c r="I6" s="70" t="s">
        <v>3</v>
      </c>
    </row>
    <row r="7" spans="1:9" ht="90" customHeight="1">
      <c r="A7" s="86"/>
      <c r="B7" s="86"/>
      <c r="C7" s="86"/>
      <c r="D7" s="86"/>
      <c r="E7" s="13" t="s">
        <v>199</v>
      </c>
      <c r="F7" s="13" t="s">
        <v>200</v>
      </c>
      <c r="G7" s="71"/>
      <c r="H7" s="71"/>
      <c r="I7" s="71"/>
    </row>
    <row r="8" spans="1:9">
      <c r="A8" s="60" t="s">
        <v>26</v>
      </c>
      <c r="B8" s="61"/>
      <c r="C8" s="61"/>
      <c r="D8" s="61"/>
      <c r="E8" s="61"/>
      <c r="F8" s="61"/>
      <c r="G8" s="61"/>
      <c r="H8" s="61"/>
      <c r="I8" s="62"/>
    </row>
    <row r="9" spans="1:9">
      <c r="A9" s="12">
        <v>1</v>
      </c>
      <c r="B9" s="17" t="s">
        <v>52</v>
      </c>
      <c r="C9" s="12" t="s">
        <v>53</v>
      </c>
      <c r="D9" s="12">
        <v>3</v>
      </c>
      <c r="E9" s="3">
        <v>27</v>
      </c>
      <c r="F9" s="3">
        <v>18</v>
      </c>
      <c r="G9" s="3">
        <f>SUM(E9:F9)</f>
        <v>45</v>
      </c>
      <c r="H9" s="58" t="s">
        <v>210</v>
      </c>
      <c r="I9" s="2" t="s">
        <v>11</v>
      </c>
    </row>
    <row r="10" spans="1:9">
      <c r="A10" s="12">
        <v>2</v>
      </c>
      <c r="B10" s="17" t="s">
        <v>158</v>
      </c>
      <c r="C10" s="12" t="s">
        <v>156</v>
      </c>
      <c r="D10" s="12">
        <v>3</v>
      </c>
      <c r="E10" s="3">
        <v>31</v>
      </c>
      <c r="F10" s="3">
        <v>20</v>
      </c>
      <c r="G10" s="3">
        <f>SUM(E10:F10)</f>
        <v>51</v>
      </c>
      <c r="H10" s="58" t="s">
        <v>209</v>
      </c>
      <c r="I10" s="18" t="s">
        <v>157</v>
      </c>
    </row>
    <row r="11" spans="1:9">
      <c r="A11" s="60" t="s">
        <v>27</v>
      </c>
      <c r="B11" s="61"/>
      <c r="C11" s="61"/>
      <c r="D11" s="61"/>
      <c r="E11" s="61"/>
      <c r="F11" s="61"/>
      <c r="G11" s="61"/>
      <c r="H11" s="61"/>
      <c r="I11" s="62"/>
    </row>
    <row r="12" spans="1:9" ht="31.5">
      <c r="A12" s="12">
        <v>1</v>
      </c>
      <c r="B12" s="23" t="s">
        <v>196</v>
      </c>
      <c r="C12" s="14" t="s">
        <v>184</v>
      </c>
      <c r="D12" s="12">
        <v>6</v>
      </c>
      <c r="E12" s="3">
        <v>26</v>
      </c>
      <c r="F12" s="3">
        <v>20</v>
      </c>
      <c r="G12" s="3">
        <f>SUM(E12:F12)</f>
        <v>46</v>
      </c>
      <c r="H12" s="58" t="s">
        <v>209</v>
      </c>
      <c r="I12" s="18" t="s">
        <v>193</v>
      </c>
    </row>
    <row r="13" spans="1:9">
      <c r="A13" s="60" t="s">
        <v>28</v>
      </c>
      <c r="B13" s="61"/>
      <c r="C13" s="61"/>
      <c r="D13" s="61"/>
      <c r="E13" s="61"/>
      <c r="F13" s="61"/>
      <c r="G13" s="61"/>
      <c r="H13" s="61"/>
      <c r="I13" s="62"/>
    </row>
    <row r="14" spans="1:9" ht="31.5">
      <c r="A14" s="12">
        <v>1</v>
      </c>
      <c r="B14" s="23" t="s">
        <v>165</v>
      </c>
      <c r="C14" s="12" t="s">
        <v>142</v>
      </c>
      <c r="D14" s="12">
        <v>11</v>
      </c>
      <c r="E14" s="12">
        <v>30</v>
      </c>
      <c r="F14" s="12">
        <v>16</v>
      </c>
      <c r="G14" s="3">
        <f>SUM(E14:F14)</f>
        <v>46</v>
      </c>
      <c r="H14" s="58" t="s">
        <v>210</v>
      </c>
      <c r="I14" s="24" t="s">
        <v>145</v>
      </c>
    </row>
    <row r="15" spans="1:9" ht="63">
      <c r="A15" s="14">
        <v>2</v>
      </c>
      <c r="B15" s="23" t="s">
        <v>194</v>
      </c>
      <c r="C15" s="14" t="s">
        <v>184</v>
      </c>
      <c r="D15" s="14">
        <v>11</v>
      </c>
      <c r="E15" s="12">
        <v>29</v>
      </c>
      <c r="F15" s="12">
        <v>21</v>
      </c>
      <c r="G15" s="3">
        <f>SUM(E15:F15)</f>
        <v>50</v>
      </c>
      <c r="H15" s="58" t="s">
        <v>209</v>
      </c>
      <c r="I15" s="24" t="s">
        <v>195</v>
      </c>
    </row>
    <row r="17" spans="2:2">
      <c r="B17" s="6"/>
    </row>
  </sheetData>
  <sheetProtection password="9781" sheet="1" objects="1" scenarios="1"/>
  <sortState ref="B9:O17">
    <sortCondition ref="B9:B17"/>
  </sortState>
  <mergeCells count="14">
    <mergeCell ref="A13:I13"/>
    <mergeCell ref="E6:F6"/>
    <mergeCell ref="G6:G7"/>
    <mergeCell ref="A8:I8"/>
    <mergeCell ref="A2:I2"/>
    <mergeCell ref="A3:I3"/>
    <mergeCell ref="A4:I4"/>
    <mergeCell ref="I6:I7"/>
    <mergeCell ref="A6:A7"/>
    <mergeCell ref="B6:B7"/>
    <mergeCell ref="C6:C7"/>
    <mergeCell ref="D6:D7"/>
    <mergeCell ref="A11:I11"/>
    <mergeCell ref="H6:H7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1"/>
  <sheetViews>
    <sheetView workbookViewId="0">
      <selection activeCell="B19" sqref="B19"/>
    </sheetView>
  </sheetViews>
  <sheetFormatPr defaultRowHeight="15"/>
  <cols>
    <col min="1" max="1" width="4.28515625" customWidth="1"/>
    <col min="2" max="2" width="29.140625" customWidth="1"/>
    <col min="3" max="3" width="12" customWidth="1"/>
    <col min="4" max="4" width="9.140625" customWidth="1"/>
    <col min="5" max="6" width="10.140625" customWidth="1"/>
    <col min="7" max="8" width="9.140625" customWidth="1"/>
    <col min="9" max="9" width="36.5703125" customWidth="1"/>
  </cols>
  <sheetData>
    <row r="2" spans="1:9" ht="18.75">
      <c r="A2" s="64" t="s">
        <v>204</v>
      </c>
      <c r="B2" s="64"/>
      <c r="C2" s="64"/>
      <c r="D2" s="64"/>
      <c r="E2" s="64"/>
      <c r="F2" s="64"/>
      <c r="G2" s="64"/>
      <c r="H2" s="64"/>
      <c r="I2" s="64"/>
    </row>
    <row r="3" spans="1:9" ht="18.75">
      <c r="A3" s="65" t="s">
        <v>102</v>
      </c>
      <c r="B3" s="65"/>
      <c r="C3" s="65"/>
      <c r="D3" s="65"/>
      <c r="E3" s="65"/>
      <c r="F3" s="65"/>
      <c r="G3" s="65"/>
      <c r="H3" s="65"/>
      <c r="I3" s="65"/>
    </row>
    <row r="4" spans="1:9" ht="18.75">
      <c r="A4" s="65" t="s">
        <v>5</v>
      </c>
      <c r="B4" s="65"/>
      <c r="C4" s="65"/>
      <c r="D4" s="65"/>
      <c r="E4" s="65"/>
      <c r="F4" s="65"/>
      <c r="G4" s="65"/>
      <c r="H4" s="65"/>
      <c r="I4" s="65"/>
    </row>
    <row r="6" spans="1:9" ht="15" customHeight="1">
      <c r="A6" s="85" t="s">
        <v>2</v>
      </c>
      <c r="B6" s="85" t="s">
        <v>0</v>
      </c>
      <c r="C6" s="85" t="s">
        <v>1</v>
      </c>
      <c r="D6" s="85" t="s">
        <v>6</v>
      </c>
      <c r="E6" s="83" t="s">
        <v>202</v>
      </c>
      <c r="F6" s="84"/>
      <c r="G6" s="70" t="s">
        <v>208</v>
      </c>
      <c r="H6" s="70" t="s">
        <v>206</v>
      </c>
      <c r="I6" s="70" t="s">
        <v>3</v>
      </c>
    </row>
    <row r="7" spans="1:9" ht="99.75" customHeight="1">
      <c r="A7" s="86"/>
      <c r="B7" s="86"/>
      <c r="C7" s="86"/>
      <c r="D7" s="86"/>
      <c r="E7" s="13" t="s">
        <v>199</v>
      </c>
      <c r="F7" s="13" t="s">
        <v>200</v>
      </c>
      <c r="G7" s="71"/>
      <c r="H7" s="71"/>
      <c r="I7" s="71"/>
    </row>
    <row r="8" spans="1:9">
      <c r="A8" s="60" t="s">
        <v>27</v>
      </c>
      <c r="B8" s="61"/>
      <c r="C8" s="61"/>
      <c r="D8" s="61"/>
      <c r="E8" s="61"/>
      <c r="F8" s="61"/>
      <c r="G8" s="61"/>
      <c r="H8" s="61"/>
      <c r="I8" s="62"/>
    </row>
    <row r="9" spans="1:9" ht="15.75">
      <c r="A9" s="12">
        <v>1</v>
      </c>
      <c r="B9" s="16" t="s">
        <v>197</v>
      </c>
      <c r="C9" s="12" t="s">
        <v>184</v>
      </c>
      <c r="D9" s="12">
        <v>6</v>
      </c>
      <c r="E9" s="3">
        <v>24</v>
      </c>
      <c r="F9" s="3">
        <v>21</v>
      </c>
      <c r="G9" s="3">
        <f>E9+F9</f>
        <v>45</v>
      </c>
      <c r="H9" s="58" t="s">
        <v>209</v>
      </c>
      <c r="I9" s="15" t="s">
        <v>182</v>
      </c>
    </row>
    <row r="11" spans="1:9">
      <c r="B11" s="6"/>
    </row>
  </sheetData>
  <sheetProtection password="9781" sheet="1" objects="1" scenarios="1"/>
  <mergeCells count="12">
    <mergeCell ref="I6:I7"/>
    <mergeCell ref="A8:I8"/>
    <mergeCell ref="A2:I2"/>
    <mergeCell ref="A3:I3"/>
    <mergeCell ref="A4:I4"/>
    <mergeCell ref="A6:A7"/>
    <mergeCell ref="B6:B7"/>
    <mergeCell ref="C6:C7"/>
    <mergeCell ref="D6:D7"/>
    <mergeCell ref="E6:F6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75"/>
  <sheetViews>
    <sheetView tabSelected="1" workbookViewId="0">
      <selection activeCell="B75" sqref="B75"/>
    </sheetView>
  </sheetViews>
  <sheetFormatPr defaultRowHeight="15"/>
  <cols>
    <col min="1" max="1" width="4.5703125" customWidth="1"/>
    <col min="2" max="2" width="37.140625" customWidth="1"/>
    <col min="3" max="3" width="15.85546875" customWidth="1"/>
    <col min="5" max="5" width="37.42578125" customWidth="1"/>
    <col min="6" max="6" width="40.140625" customWidth="1"/>
    <col min="7" max="7" width="37.5703125" customWidth="1"/>
  </cols>
  <sheetData>
    <row r="2" spans="1:7" ht="18.75">
      <c r="A2" s="64" t="s">
        <v>110</v>
      </c>
      <c r="B2" s="64"/>
      <c r="C2" s="64"/>
      <c r="D2" s="64"/>
      <c r="E2" s="64"/>
      <c r="F2" s="64"/>
      <c r="G2" s="64"/>
    </row>
    <row r="4" spans="1:7" ht="15.75">
      <c r="A4" s="35" t="s">
        <v>2</v>
      </c>
      <c r="B4" s="35" t="s">
        <v>109</v>
      </c>
      <c r="C4" s="35" t="s">
        <v>1</v>
      </c>
      <c r="D4" s="35" t="s">
        <v>6</v>
      </c>
      <c r="E4" s="35" t="s">
        <v>166</v>
      </c>
      <c r="F4" s="35" t="s">
        <v>4</v>
      </c>
      <c r="G4" s="35" t="s">
        <v>3</v>
      </c>
    </row>
    <row r="5" spans="1:7">
      <c r="A5" s="60" t="s">
        <v>214</v>
      </c>
      <c r="B5" s="61"/>
      <c r="C5" s="61"/>
      <c r="D5" s="61"/>
      <c r="E5" s="61"/>
      <c r="F5" s="61"/>
      <c r="G5" s="61"/>
    </row>
    <row r="6" spans="1:7" ht="15.75">
      <c r="A6" s="3">
        <v>1</v>
      </c>
      <c r="B6" s="24" t="s">
        <v>153</v>
      </c>
      <c r="C6" s="3" t="s">
        <v>142</v>
      </c>
      <c r="D6" s="4">
        <v>1</v>
      </c>
      <c r="E6" s="4" t="s">
        <v>167</v>
      </c>
      <c r="F6" s="30" t="s">
        <v>19</v>
      </c>
      <c r="G6" s="18" t="s">
        <v>149</v>
      </c>
    </row>
    <row r="7" spans="1:7" ht="15.75">
      <c r="A7" s="3">
        <v>2</v>
      </c>
      <c r="B7" s="24" t="s">
        <v>150</v>
      </c>
      <c r="C7" s="3" t="s">
        <v>142</v>
      </c>
      <c r="D7" s="4">
        <v>1</v>
      </c>
      <c r="E7" s="4" t="s">
        <v>167</v>
      </c>
      <c r="F7" s="30" t="s">
        <v>19</v>
      </c>
      <c r="G7" s="18" t="s">
        <v>149</v>
      </c>
    </row>
    <row r="8" spans="1:7" ht="15.75">
      <c r="A8" s="3">
        <v>3</v>
      </c>
      <c r="B8" s="24" t="s">
        <v>152</v>
      </c>
      <c r="C8" s="3" t="s">
        <v>142</v>
      </c>
      <c r="D8" s="4">
        <v>1</v>
      </c>
      <c r="E8" s="4" t="s">
        <v>167</v>
      </c>
      <c r="F8" s="30" t="s">
        <v>19</v>
      </c>
      <c r="G8" s="18" t="s">
        <v>149</v>
      </c>
    </row>
    <row r="9" spans="1:7" ht="15.75">
      <c r="A9" s="3">
        <v>4</v>
      </c>
      <c r="B9" s="24" t="s">
        <v>151</v>
      </c>
      <c r="C9" s="3" t="s">
        <v>142</v>
      </c>
      <c r="D9" s="4">
        <v>1</v>
      </c>
      <c r="E9" s="4" t="s">
        <v>167</v>
      </c>
      <c r="F9" s="30" t="s">
        <v>19</v>
      </c>
      <c r="G9" s="18" t="s">
        <v>149</v>
      </c>
    </row>
    <row r="10" spans="1:7" ht="15.75">
      <c r="A10" s="3">
        <v>5</v>
      </c>
      <c r="B10" s="24" t="s">
        <v>148</v>
      </c>
      <c r="C10" s="3" t="s">
        <v>142</v>
      </c>
      <c r="D10" s="4">
        <v>1</v>
      </c>
      <c r="E10" s="4" t="s">
        <v>167</v>
      </c>
      <c r="F10" s="30" t="s">
        <v>19</v>
      </c>
      <c r="G10" s="18" t="s">
        <v>149</v>
      </c>
    </row>
    <row r="11" spans="1:7" ht="15.75">
      <c r="A11" s="3">
        <v>6</v>
      </c>
      <c r="B11" s="23" t="s">
        <v>13</v>
      </c>
      <c r="C11" s="3" t="s">
        <v>18</v>
      </c>
      <c r="D11" s="3">
        <v>2</v>
      </c>
      <c r="E11" s="4" t="s">
        <v>167</v>
      </c>
      <c r="F11" s="19" t="s">
        <v>19</v>
      </c>
      <c r="G11" s="24" t="s">
        <v>21</v>
      </c>
    </row>
    <row r="12" spans="1:7" ht="15.75">
      <c r="A12" s="3">
        <v>7</v>
      </c>
      <c r="B12" s="23" t="s">
        <v>14</v>
      </c>
      <c r="C12" s="3" t="s">
        <v>18</v>
      </c>
      <c r="D12" s="3">
        <v>2</v>
      </c>
      <c r="E12" s="4" t="s">
        <v>167</v>
      </c>
      <c r="F12" s="19" t="s">
        <v>19</v>
      </c>
      <c r="G12" s="24" t="s">
        <v>21</v>
      </c>
    </row>
    <row r="13" spans="1:7" ht="15.75">
      <c r="A13" s="3">
        <v>8</v>
      </c>
      <c r="B13" s="23" t="s">
        <v>8</v>
      </c>
      <c r="C13" s="3" t="s">
        <v>18</v>
      </c>
      <c r="D13" s="3">
        <v>3</v>
      </c>
      <c r="E13" s="4" t="s">
        <v>167</v>
      </c>
      <c r="F13" s="19" t="s">
        <v>25</v>
      </c>
      <c r="G13" s="24" t="s">
        <v>22</v>
      </c>
    </row>
    <row r="14" spans="1:7" ht="15.75">
      <c r="A14" s="3">
        <v>9</v>
      </c>
      <c r="B14" s="23" t="s">
        <v>15</v>
      </c>
      <c r="C14" s="3" t="s">
        <v>18</v>
      </c>
      <c r="D14" s="3">
        <v>3</v>
      </c>
      <c r="E14" s="4" t="s">
        <v>167</v>
      </c>
      <c r="F14" s="19" t="s">
        <v>20</v>
      </c>
      <c r="G14" s="24" t="s">
        <v>22</v>
      </c>
    </row>
    <row r="15" spans="1:7" ht="15.75">
      <c r="A15" s="3">
        <v>10</v>
      </c>
      <c r="B15" s="23" t="s">
        <v>16</v>
      </c>
      <c r="C15" s="3" t="s">
        <v>18</v>
      </c>
      <c r="D15" s="3">
        <v>5</v>
      </c>
      <c r="E15" s="4" t="s">
        <v>167</v>
      </c>
      <c r="F15" s="30" t="s">
        <v>19</v>
      </c>
      <c r="G15" s="15" t="s">
        <v>23</v>
      </c>
    </row>
    <row r="16" spans="1:7" ht="15.75">
      <c r="A16" s="3">
        <v>11</v>
      </c>
      <c r="B16" s="23" t="s">
        <v>17</v>
      </c>
      <c r="C16" s="3" t="s">
        <v>18</v>
      </c>
      <c r="D16" s="3">
        <v>7</v>
      </c>
      <c r="E16" s="4" t="s">
        <v>167</v>
      </c>
      <c r="F16" s="30" t="s">
        <v>20</v>
      </c>
      <c r="G16" s="15" t="s">
        <v>24</v>
      </c>
    </row>
    <row r="17" spans="1:7" ht="15.75">
      <c r="A17" s="3">
        <v>12</v>
      </c>
      <c r="B17" s="24" t="s">
        <v>124</v>
      </c>
      <c r="C17" s="3" t="s">
        <v>118</v>
      </c>
      <c r="D17" s="4">
        <v>1</v>
      </c>
      <c r="E17" s="4" t="s">
        <v>167</v>
      </c>
      <c r="F17" s="42" t="s">
        <v>19</v>
      </c>
      <c r="G17" s="18" t="s">
        <v>125</v>
      </c>
    </row>
    <row r="18" spans="1:7" ht="15.75">
      <c r="A18" s="3">
        <v>13</v>
      </c>
      <c r="B18" s="24" t="s">
        <v>126</v>
      </c>
      <c r="C18" s="3" t="s">
        <v>118</v>
      </c>
      <c r="D18" s="4">
        <v>4</v>
      </c>
      <c r="E18" s="4" t="s">
        <v>167</v>
      </c>
      <c r="F18" s="19" t="s">
        <v>20</v>
      </c>
      <c r="G18" s="18" t="s">
        <v>127</v>
      </c>
    </row>
    <row r="19" spans="1:7" ht="15.75">
      <c r="A19" s="3">
        <v>14</v>
      </c>
      <c r="B19" s="24" t="s">
        <v>128</v>
      </c>
      <c r="C19" s="3" t="s">
        <v>118</v>
      </c>
      <c r="D19" s="4">
        <v>5</v>
      </c>
      <c r="E19" s="4" t="s">
        <v>167</v>
      </c>
      <c r="F19" s="30" t="s">
        <v>19</v>
      </c>
      <c r="G19" s="18" t="s">
        <v>9</v>
      </c>
    </row>
    <row r="20" spans="1:7" ht="15.75">
      <c r="A20" s="3">
        <v>15</v>
      </c>
      <c r="B20" s="24" t="s">
        <v>129</v>
      </c>
      <c r="C20" s="3" t="s">
        <v>118</v>
      </c>
      <c r="D20" s="4">
        <v>8</v>
      </c>
      <c r="E20" s="4" t="s">
        <v>167</v>
      </c>
      <c r="F20" s="19" t="s">
        <v>20</v>
      </c>
      <c r="G20" s="18" t="s">
        <v>9</v>
      </c>
    </row>
    <row r="21" spans="1:7" ht="15.75">
      <c r="A21" s="3">
        <v>16</v>
      </c>
      <c r="B21" s="23" t="s">
        <v>72</v>
      </c>
      <c r="C21" s="3" t="s">
        <v>111</v>
      </c>
      <c r="D21" s="4">
        <v>1</v>
      </c>
      <c r="E21" s="4" t="s">
        <v>167</v>
      </c>
      <c r="F21" s="19" t="s">
        <v>25</v>
      </c>
      <c r="G21" s="18" t="s">
        <v>71</v>
      </c>
    </row>
    <row r="22" spans="1:7" ht="15.75">
      <c r="A22" s="3">
        <v>17</v>
      </c>
      <c r="B22" s="23" t="s">
        <v>70</v>
      </c>
      <c r="C22" s="3" t="s">
        <v>111</v>
      </c>
      <c r="D22" s="4">
        <v>1</v>
      </c>
      <c r="E22" s="4" t="s">
        <v>167</v>
      </c>
      <c r="F22" s="19" t="s">
        <v>25</v>
      </c>
      <c r="G22" s="18" t="s">
        <v>71</v>
      </c>
    </row>
    <row r="23" spans="1:7" ht="15.75">
      <c r="A23" s="3">
        <v>18</v>
      </c>
      <c r="B23" s="23" t="s">
        <v>78</v>
      </c>
      <c r="C23" s="3" t="s">
        <v>112</v>
      </c>
      <c r="D23" s="3">
        <v>1</v>
      </c>
      <c r="E23" s="4" t="s">
        <v>167</v>
      </c>
      <c r="F23" s="19" t="s">
        <v>20</v>
      </c>
      <c r="G23" s="18" t="s">
        <v>82</v>
      </c>
    </row>
    <row r="24" spans="1:7" ht="15.75">
      <c r="A24" s="3">
        <v>19</v>
      </c>
      <c r="B24" s="23" t="s">
        <v>79</v>
      </c>
      <c r="C24" s="3" t="s">
        <v>112</v>
      </c>
      <c r="D24" s="3">
        <v>2</v>
      </c>
      <c r="E24" s="4" t="s">
        <v>167</v>
      </c>
      <c r="F24" s="44" t="s">
        <v>19</v>
      </c>
      <c r="G24" s="18" t="s">
        <v>83</v>
      </c>
    </row>
    <row r="25" spans="1:7" ht="15.75">
      <c r="A25" s="3">
        <v>20</v>
      </c>
      <c r="B25" s="23" t="s">
        <v>80</v>
      </c>
      <c r="C25" s="3" t="s">
        <v>112</v>
      </c>
      <c r="D25" s="3">
        <v>3</v>
      </c>
      <c r="E25" s="4" t="s">
        <v>167</v>
      </c>
      <c r="F25" s="19" t="s">
        <v>20</v>
      </c>
      <c r="G25" s="18" t="s">
        <v>84</v>
      </c>
    </row>
    <row r="26" spans="1:7" ht="15.75">
      <c r="A26" s="3">
        <v>21</v>
      </c>
      <c r="B26" s="24" t="s">
        <v>85</v>
      </c>
      <c r="C26" s="3" t="s">
        <v>112</v>
      </c>
      <c r="D26" s="4">
        <v>6</v>
      </c>
      <c r="E26" s="4" t="s">
        <v>167</v>
      </c>
      <c r="F26" s="19" t="s">
        <v>25</v>
      </c>
      <c r="G26" s="18" t="s">
        <v>86</v>
      </c>
    </row>
    <row r="27" spans="1:7" ht="15.75">
      <c r="A27" s="3">
        <v>22</v>
      </c>
      <c r="B27" s="24" t="s">
        <v>130</v>
      </c>
      <c r="C27" s="3" t="s">
        <v>131</v>
      </c>
      <c r="D27" s="4">
        <v>2</v>
      </c>
      <c r="E27" s="4" t="s">
        <v>167</v>
      </c>
      <c r="F27" s="19"/>
      <c r="G27" s="18"/>
    </row>
    <row r="28" spans="1:7" ht="15.75">
      <c r="A28" s="3">
        <v>23</v>
      </c>
      <c r="B28" s="24" t="s">
        <v>140</v>
      </c>
      <c r="C28" s="3" t="s">
        <v>131</v>
      </c>
      <c r="D28" s="4">
        <v>4</v>
      </c>
      <c r="E28" s="4" t="s">
        <v>167</v>
      </c>
      <c r="F28" s="19"/>
      <c r="G28" s="18"/>
    </row>
    <row r="29" spans="1:7" ht="15.75">
      <c r="A29" s="3">
        <v>24</v>
      </c>
      <c r="B29" s="24" t="s">
        <v>139</v>
      </c>
      <c r="C29" s="3" t="s">
        <v>131</v>
      </c>
      <c r="D29" s="4">
        <v>4</v>
      </c>
      <c r="E29" s="4" t="s">
        <v>167</v>
      </c>
      <c r="F29" s="43"/>
      <c r="G29" s="18"/>
    </row>
    <row r="30" spans="1:7" ht="15.75">
      <c r="A30" s="3">
        <v>25</v>
      </c>
      <c r="B30" s="24" t="s">
        <v>135</v>
      </c>
      <c r="C30" s="3" t="s">
        <v>131</v>
      </c>
      <c r="D30" s="4">
        <v>5</v>
      </c>
      <c r="E30" s="4" t="s">
        <v>167</v>
      </c>
      <c r="F30" s="19"/>
      <c r="G30" s="18"/>
    </row>
    <row r="31" spans="1:7" ht="15.75">
      <c r="A31" s="3">
        <v>26</v>
      </c>
      <c r="B31" s="24" t="s">
        <v>132</v>
      </c>
      <c r="C31" s="3" t="s">
        <v>131</v>
      </c>
      <c r="D31" s="4">
        <v>5</v>
      </c>
      <c r="E31" s="4" t="s">
        <v>167</v>
      </c>
      <c r="F31" s="19"/>
      <c r="G31" s="18"/>
    </row>
    <row r="32" spans="1:7" ht="15.75">
      <c r="A32" s="3">
        <v>27</v>
      </c>
      <c r="B32" s="24" t="s">
        <v>134</v>
      </c>
      <c r="C32" s="3" t="s">
        <v>131</v>
      </c>
      <c r="D32" s="4">
        <v>5</v>
      </c>
      <c r="E32" s="4" t="s">
        <v>167</v>
      </c>
      <c r="F32" s="19"/>
      <c r="G32" s="18"/>
    </row>
    <row r="33" spans="1:7" ht="15.75">
      <c r="A33" s="3">
        <v>28</v>
      </c>
      <c r="B33" s="24" t="s">
        <v>133</v>
      </c>
      <c r="C33" s="3" t="s">
        <v>131</v>
      </c>
      <c r="D33" s="4">
        <v>5</v>
      </c>
      <c r="E33" s="4" t="s">
        <v>167</v>
      </c>
      <c r="F33" s="19"/>
      <c r="G33" s="18"/>
    </row>
    <row r="34" spans="1:7" ht="15.75">
      <c r="A34" s="3">
        <v>29</v>
      </c>
      <c r="B34" s="24" t="s">
        <v>138</v>
      </c>
      <c r="C34" s="3" t="s">
        <v>131</v>
      </c>
      <c r="D34" s="4">
        <v>8</v>
      </c>
      <c r="E34" s="4" t="s">
        <v>167</v>
      </c>
      <c r="F34" s="19"/>
      <c r="G34" s="18"/>
    </row>
    <row r="35" spans="1:7" ht="15.75">
      <c r="A35" s="3">
        <v>30</v>
      </c>
      <c r="B35" s="24" t="s">
        <v>137</v>
      </c>
      <c r="C35" s="3" t="s">
        <v>131</v>
      </c>
      <c r="D35" s="4">
        <v>8</v>
      </c>
      <c r="E35" s="4" t="s">
        <v>167</v>
      </c>
      <c r="F35" s="19"/>
      <c r="G35" s="18"/>
    </row>
    <row r="36" spans="1:7" ht="15.75">
      <c r="A36" s="3">
        <v>31</v>
      </c>
      <c r="B36" s="24" t="s">
        <v>103</v>
      </c>
      <c r="C36" s="3" t="s">
        <v>113</v>
      </c>
      <c r="D36" s="4">
        <v>4</v>
      </c>
      <c r="E36" s="4" t="s">
        <v>167</v>
      </c>
      <c r="F36" s="30" t="s">
        <v>19</v>
      </c>
      <c r="G36" s="18" t="s">
        <v>106</v>
      </c>
    </row>
    <row r="37" spans="1:7" ht="15.75">
      <c r="A37" s="3">
        <v>32</v>
      </c>
      <c r="B37" s="24" t="s">
        <v>105</v>
      </c>
      <c r="C37" s="3" t="s">
        <v>113</v>
      </c>
      <c r="D37" s="4">
        <v>5</v>
      </c>
      <c r="E37" s="4" t="s">
        <v>167</v>
      </c>
      <c r="F37" s="30" t="s">
        <v>19</v>
      </c>
      <c r="G37" s="18" t="s">
        <v>108</v>
      </c>
    </row>
    <row r="38" spans="1:7" ht="15.75">
      <c r="A38" s="3">
        <v>33</v>
      </c>
      <c r="B38" s="24" t="s">
        <v>104</v>
      </c>
      <c r="C38" s="3" t="s">
        <v>113</v>
      </c>
      <c r="D38" s="4">
        <v>6</v>
      </c>
      <c r="E38" s="4" t="s">
        <v>167</v>
      </c>
      <c r="F38" s="19" t="s">
        <v>20</v>
      </c>
      <c r="G38" s="18" t="s">
        <v>107</v>
      </c>
    </row>
    <row r="39" spans="1:7" ht="15.75">
      <c r="A39" s="3">
        <v>34</v>
      </c>
      <c r="B39" s="24" t="s">
        <v>89</v>
      </c>
      <c r="C39" s="3" t="s">
        <v>114</v>
      </c>
      <c r="D39" s="4">
        <v>7</v>
      </c>
      <c r="E39" s="4" t="s">
        <v>167</v>
      </c>
      <c r="F39" s="19" t="s">
        <v>20</v>
      </c>
      <c r="G39" s="18" t="s">
        <v>9</v>
      </c>
    </row>
    <row r="40" spans="1:7" ht="15.75">
      <c r="A40" s="3">
        <v>35</v>
      </c>
      <c r="B40" s="24" t="s">
        <v>177</v>
      </c>
      <c r="C40" s="3" t="s">
        <v>184</v>
      </c>
      <c r="D40" s="4">
        <v>1</v>
      </c>
      <c r="E40" s="4" t="s">
        <v>167</v>
      </c>
      <c r="F40" s="19" t="s">
        <v>20</v>
      </c>
      <c r="G40" s="18" t="s">
        <v>181</v>
      </c>
    </row>
    <row r="41" spans="1:7" ht="15.75">
      <c r="A41" s="3">
        <v>36</v>
      </c>
      <c r="B41" s="24" t="s">
        <v>178</v>
      </c>
      <c r="C41" s="3" t="s">
        <v>184</v>
      </c>
      <c r="D41" s="4">
        <v>8</v>
      </c>
      <c r="E41" s="4" t="s">
        <v>167</v>
      </c>
      <c r="F41" s="19" t="s">
        <v>20</v>
      </c>
      <c r="G41" s="18" t="s">
        <v>182</v>
      </c>
    </row>
    <row r="42" spans="1:7" ht="15.75">
      <c r="A42" s="3">
        <v>37</v>
      </c>
      <c r="B42" s="24" t="s">
        <v>179</v>
      </c>
      <c r="C42" s="3" t="s">
        <v>184</v>
      </c>
      <c r="D42" s="4">
        <v>10</v>
      </c>
      <c r="E42" s="4" t="s">
        <v>167</v>
      </c>
      <c r="F42" s="19" t="s">
        <v>20</v>
      </c>
      <c r="G42" s="18" t="s">
        <v>182</v>
      </c>
    </row>
    <row r="43" spans="1:7" ht="15.75">
      <c r="A43" s="3">
        <v>38</v>
      </c>
      <c r="B43" s="24" t="s">
        <v>180</v>
      </c>
      <c r="C43" s="3" t="s">
        <v>184</v>
      </c>
      <c r="D43" s="4">
        <v>4</v>
      </c>
      <c r="E43" s="4" t="s">
        <v>167</v>
      </c>
      <c r="F43" s="30" t="s">
        <v>19</v>
      </c>
      <c r="G43" s="18" t="s">
        <v>183</v>
      </c>
    </row>
    <row r="44" spans="1:7" ht="15.75">
      <c r="A44" s="3">
        <v>39</v>
      </c>
      <c r="B44" s="24" t="s">
        <v>185</v>
      </c>
      <c r="C44" s="3" t="s">
        <v>184</v>
      </c>
      <c r="D44" s="4">
        <v>2</v>
      </c>
      <c r="E44" s="36" t="s">
        <v>116</v>
      </c>
      <c r="F44" s="19"/>
      <c r="G44" s="18" t="s">
        <v>186</v>
      </c>
    </row>
    <row r="45" spans="1:7" ht="15.75">
      <c r="A45" s="3">
        <v>40</v>
      </c>
      <c r="B45" s="24" t="s">
        <v>187</v>
      </c>
      <c r="C45" s="3" t="s">
        <v>184</v>
      </c>
      <c r="D45" s="4">
        <v>1</v>
      </c>
      <c r="E45" s="4" t="s">
        <v>188</v>
      </c>
      <c r="F45" s="19"/>
      <c r="G45" s="18" t="s">
        <v>189</v>
      </c>
    </row>
    <row r="46" spans="1:7" ht="15.75">
      <c r="A46" s="3">
        <v>41</v>
      </c>
      <c r="B46" s="15" t="s">
        <v>32</v>
      </c>
      <c r="C46" s="4" t="s">
        <v>18</v>
      </c>
      <c r="D46" s="12">
        <v>7</v>
      </c>
      <c r="E46" s="36" t="s">
        <v>116</v>
      </c>
      <c r="F46" s="1"/>
      <c r="G46" s="2" t="s">
        <v>23</v>
      </c>
    </row>
    <row r="47" spans="1:7" ht="15.75">
      <c r="A47" s="3">
        <v>42</v>
      </c>
      <c r="B47" s="23" t="s">
        <v>76</v>
      </c>
      <c r="C47" s="4" t="s">
        <v>111</v>
      </c>
      <c r="D47" s="4">
        <v>10</v>
      </c>
      <c r="E47" s="36" t="s">
        <v>116</v>
      </c>
      <c r="F47" s="1"/>
      <c r="G47" s="26" t="s">
        <v>77</v>
      </c>
    </row>
    <row r="48" spans="1:7" ht="15.75">
      <c r="A48" s="3">
        <v>43</v>
      </c>
      <c r="B48" s="16" t="s">
        <v>87</v>
      </c>
      <c r="C48" s="4" t="s">
        <v>112</v>
      </c>
      <c r="D48" s="14">
        <v>7</v>
      </c>
      <c r="E48" s="36" t="s">
        <v>116</v>
      </c>
      <c r="F48" s="1"/>
      <c r="G48" s="25" t="s">
        <v>88</v>
      </c>
    </row>
    <row r="49" spans="1:7" ht="15.75">
      <c r="A49" s="3">
        <v>44</v>
      </c>
      <c r="B49" s="16" t="s">
        <v>168</v>
      </c>
      <c r="C49" s="4" t="s">
        <v>169</v>
      </c>
      <c r="D49" s="14">
        <v>3</v>
      </c>
      <c r="E49" s="4" t="s">
        <v>167</v>
      </c>
      <c r="F49" s="19" t="s">
        <v>20</v>
      </c>
      <c r="G49" s="25" t="s">
        <v>170</v>
      </c>
    </row>
    <row r="50" spans="1:7" ht="15.75">
      <c r="A50" s="3">
        <v>45</v>
      </c>
      <c r="B50" s="16" t="s">
        <v>171</v>
      </c>
      <c r="C50" s="4" t="s">
        <v>169</v>
      </c>
      <c r="D50" s="14">
        <v>7</v>
      </c>
      <c r="E50" s="4" t="s">
        <v>167</v>
      </c>
      <c r="F50" s="19" t="s">
        <v>20</v>
      </c>
      <c r="G50" s="25" t="s">
        <v>170</v>
      </c>
    </row>
    <row r="51" spans="1:7" ht="15.75">
      <c r="A51" s="3">
        <v>46</v>
      </c>
      <c r="B51" s="16" t="s">
        <v>172</v>
      </c>
      <c r="C51" s="4" t="s">
        <v>169</v>
      </c>
      <c r="D51" s="14">
        <v>7</v>
      </c>
      <c r="E51" s="4" t="s">
        <v>167</v>
      </c>
      <c r="F51" s="19" t="s">
        <v>20</v>
      </c>
      <c r="G51" s="25" t="s">
        <v>170</v>
      </c>
    </row>
    <row r="52" spans="1:7" ht="15.75">
      <c r="B52" s="31"/>
      <c r="C52" s="10"/>
      <c r="D52" s="8"/>
      <c r="E52" s="8"/>
      <c r="F52" s="33"/>
      <c r="G52" s="34"/>
    </row>
    <row r="53" spans="1:7">
      <c r="A53" s="63" t="s">
        <v>215</v>
      </c>
      <c r="B53" s="63"/>
      <c r="C53" s="63"/>
      <c r="D53" s="63"/>
      <c r="E53" s="63"/>
      <c r="F53" s="63"/>
      <c r="G53" s="63"/>
    </row>
    <row r="54" spans="1:7" ht="31.5">
      <c r="A54" s="3">
        <v>1</v>
      </c>
      <c r="B54" s="45" t="s">
        <v>49</v>
      </c>
      <c r="C54" s="46" t="s">
        <v>37</v>
      </c>
      <c r="D54" s="46">
        <v>1</v>
      </c>
      <c r="E54" s="4" t="s">
        <v>167</v>
      </c>
      <c r="F54" s="47" t="s">
        <v>20</v>
      </c>
      <c r="G54" s="48" t="s">
        <v>47</v>
      </c>
    </row>
    <row r="55" spans="1:7" ht="31.5">
      <c r="A55" s="3">
        <v>2</v>
      </c>
      <c r="B55" s="23" t="s">
        <v>48</v>
      </c>
      <c r="C55" s="3" t="s">
        <v>37</v>
      </c>
      <c r="D55" s="3">
        <v>1</v>
      </c>
      <c r="E55" s="4" t="s">
        <v>167</v>
      </c>
      <c r="F55" s="19" t="s">
        <v>20</v>
      </c>
      <c r="G55" s="18" t="s">
        <v>47</v>
      </c>
    </row>
    <row r="56" spans="1:7" ht="31.5">
      <c r="A56" s="3">
        <v>3</v>
      </c>
      <c r="B56" s="23" t="s">
        <v>50</v>
      </c>
      <c r="C56" s="3" t="s">
        <v>37</v>
      </c>
      <c r="D56" s="3">
        <v>1</v>
      </c>
      <c r="E56" s="4" t="s">
        <v>167</v>
      </c>
      <c r="F56" s="27" t="s">
        <v>19</v>
      </c>
      <c r="G56" s="18" t="s">
        <v>47</v>
      </c>
    </row>
    <row r="57" spans="1:7" ht="31.5">
      <c r="A57" s="3">
        <v>4</v>
      </c>
      <c r="B57" s="23" t="s">
        <v>51</v>
      </c>
      <c r="C57" s="3" t="s">
        <v>37</v>
      </c>
      <c r="D57" s="3">
        <v>1</v>
      </c>
      <c r="E57" s="4" t="s">
        <v>167</v>
      </c>
      <c r="F57" s="27" t="s">
        <v>19</v>
      </c>
      <c r="G57" s="18" t="s">
        <v>47</v>
      </c>
    </row>
    <row r="58" spans="1:7" ht="31.5">
      <c r="A58" s="3">
        <v>5</v>
      </c>
      <c r="B58" s="23" t="s">
        <v>44</v>
      </c>
      <c r="C58" s="3" t="s">
        <v>37</v>
      </c>
      <c r="D58" s="3">
        <v>2</v>
      </c>
      <c r="E58" s="4" t="s">
        <v>167</v>
      </c>
      <c r="F58" s="27" t="s">
        <v>19</v>
      </c>
      <c r="G58" s="20" t="s">
        <v>43</v>
      </c>
    </row>
    <row r="59" spans="1:7" ht="31.5">
      <c r="A59" s="3">
        <v>6</v>
      </c>
      <c r="B59" s="23" t="s">
        <v>45</v>
      </c>
      <c r="C59" s="3" t="s">
        <v>37</v>
      </c>
      <c r="D59" s="3">
        <v>2</v>
      </c>
      <c r="E59" s="4" t="s">
        <v>167</v>
      </c>
      <c r="F59" s="27" t="s">
        <v>19</v>
      </c>
      <c r="G59" s="20" t="s">
        <v>43</v>
      </c>
    </row>
    <row r="60" spans="1:7" ht="31.5">
      <c r="A60" s="3">
        <v>7</v>
      </c>
      <c r="B60" s="23" t="s">
        <v>40</v>
      </c>
      <c r="C60" s="3" t="s">
        <v>37</v>
      </c>
      <c r="D60" s="3">
        <v>3</v>
      </c>
      <c r="E60" s="4" t="s">
        <v>167</v>
      </c>
      <c r="F60" s="19" t="s">
        <v>20</v>
      </c>
      <c r="G60" s="20" t="s">
        <v>38</v>
      </c>
    </row>
    <row r="61" spans="1:7" ht="31.5">
      <c r="A61" s="3">
        <v>8</v>
      </c>
      <c r="B61" s="23" t="s">
        <v>41</v>
      </c>
      <c r="C61" s="3" t="s">
        <v>37</v>
      </c>
      <c r="D61" s="3">
        <v>3</v>
      </c>
      <c r="E61" s="4" t="s">
        <v>167</v>
      </c>
      <c r="F61" s="19" t="s">
        <v>20</v>
      </c>
      <c r="G61" s="20" t="s">
        <v>38</v>
      </c>
    </row>
    <row r="62" spans="1:7" ht="47.25">
      <c r="A62" s="3">
        <v>9</v>
      </c>
      <c r="B62" s="23" t="s">
        <v>39</v>
      </c>
      <c r="C62" s="3" t="s">
        <v>37</v>
      </c>
      <c r="D62" s="3">
        <v>3</v>
      </c>
      <c r="E62" s="4" t="s">
        <v>167</v>
      </c>
      <c r="F62" s="19" t="s">
        <v>25</v>
      </c>
      <c r="G62" s="20" t="s">
        <v>38</v>
      </c>
    </row>
    <row r="63" spans="1:7" ht="31.5">
      <c r="A63" s="3">
        <v>10</v>
      </c>
      <c r="B63" s="23" t="s">
        <v>65</v>
      </c>
      <c r="C63" s="3" t="s">
        <v>53</v>
      </c>
      <c r="D63" s="4">
        <v>1</v>
      </c>
      <c r="E63" s="4" t="s">
        <v>167</v>
      </c>
      <c r="F63" s="37"/>
      <c r="G63" s="18" t="s">
        <v>64</v>
      </c>
    </row>
    <row r="64" spans="1:7" ht="31.5">
      <c r="A64" s="3">
        <v>11</v>
      </c>
      <c r="B64" s="23" t="s">
        <v>62</v>
      </c>
      <c r="C64" s="3" t="s">
        <v>53</v>
      </c>
      <c r="D64" s="4">
        <v>1</v>
      </c>
      <c r="E64" s="4" t="s">
        <v>167</v>
      </c>
      <c r="F64" s="19" t="s">
        <v>20</v>
      </c>
      <c r="G64" s="18" t="s">
        <v>64</v>
      </c>
    </row>
    <row r="65" spans="1:12" ht="31.5">
      <c r="A65" s="3">
        <v>12</v>
      </c>
      <c r="B65" s="23" t="s">
        <v>59</v>
      </c>
      <c r="C65" s="3" t="s">
        <v>53</v>
      </c>
      <c r="D65" s="3">
        <v>2</v>
      </c>
      <c r="E65" s="4" t="s">
        <v>167</v>
      </c>
      <c r="F65" s="27" t="s">
        <v>19</v>
      </c>
      <c r="G65" s="18" t="s">
        <v>60</v>
      </c>
    </row>
    <row r="66" spans="1:12" ht="31.5">
      <c r="A66" s="3">
        <v>13</v>
      </c>
      <c r="B66" s="23" t="s">
        <v>56</v>
      </c>
      <c r="C66" s="3" t="s">
        <v>53</v>
      </c>
      <c r="D66" s="3">
        <v>3</v>
      </c>
      <c r="E66" s="4" t="s">
        <v>167</v>
      </c>
      <c r="F66" s="27" t="s">
        <v>19</v>
      </c>
      <c r="G66" s="18" t="s">
        <v>11</v>
      </c>
    </row>
    <row r="67" spans="1:12" ht="15.75">
      <c r="A67" s="3">
        <v>14</v>
      </c>
      <c r="B67" s="23" t="s">
        <v>63</v>
      </c>
      <c r="C67" s="3" t="s">
        <v>53</v>
      </c>
      <c r="D67" s="3">
        <v>3</v>
      </c>
      <c r="E67" s="4" t="s">
        <v>167</v>
      </c>
      <c r="F67" s="19" t="s">
        <v>20</v>
      </c>
      <c r="G67" s="18" t="s">
        <v>61</v>
      </c>
    </row>
    <row r="68" spans="1:12" ht="47.25">
      <c r="A68" s="3">
        <v>15</v>
      </c>
      <c r="B68" s="28" t="s">
        <v>144</v>
      </c>
      <c r="C68" s="4" t="s">
        <v>142</v>
      </c>
      <c r="D68" s="4">
        <v>3</v>
      </c>
      <c r="E68" s="36" t="s">
        <v>116</v>
      </c>
      <c r="F68" s="36"/>
      <c r="G68" s="41" t="s">
        <v>145</v>
      </c>
      <c r="H68" s="38"/>
      <c r="I68" s="38"/>
      <c r="J68" s="38"/>
      <c r="K68" s="38"/>
      <c r="L68" s="38"/>
    </row>
    <row r="69" spans="1:12" ht="47.25">
      <c r="A69" s="3">
        <v>16</v>
      </c>
      <c r="B69" s="28" t="s">
        <v>146</v>
      </c>
      <c r="C69" s="4" t="s">
        <v>142</v>
      </c>
      <c r="D69" s="4">
        <v>4</v>
      </c>
      <c r="E69" s="36" t="s">
        <v>116</v>
      </c>
      <c r="F69" s="39"/>
      <c r="G69" s="41" t="s">
        <v>147</v>
      </c>
      <c r="H69" s="10"/>
      <c r="I69" s="10"/>
      <c r="J69" s="10"/>
      <c r="K69" s="10"/>
      <c r="L69" s="32"/>
    </row>
    <row r="70" spans="1:12" ht="15.75">
      <c r="A70" s="3">
        <v>17</v>
      </c>
      <c r="B70" s="24" t="s">
        <v>35</v>
      </c>
      <c r="C70" s="4" t="s">
        <v>18</v>
      </c>
      <c r="D70" s="12">
        <v>2</v>
      </c>
      <c r="E70" s="36" t="s">
        <v>116</v>
      </c>
      <c r="F70" s="36"/>
      <c r="G70" s="17" t="s">
        <v>31</v>
      </c>
    </row>
    <row r="71" spans="1:12" ht="15.75">
      <c r="A71" s="3">
        <v>18</v>
      </c>
      <c r="B71" s="28" t="s">
        <v>160</v>
      </c>
      <c r="C71" s="4" t="s">
        <v>156</v>
      </c>
      <c r="D71" s="4">
        <v>1</v>
      </c>
      <c r="E71" s="36" t="s">
        <v>116</v>
      </c>
      <c r="F71" s="36"/>
      <c r="G71" s="18" t="s">
        <v>157</v>
      </c>
    </row>
    <row r="72" spans="1:12" ht="63">
      <c r="A72" s="3">
        <v>19</v>
      </c>
      <c r="B72" s="56" t="s">
        <v>97</v>
      </c>
      <c r="C72" s="36" t="s">
        <v>90</v>
      </c>
      <c r="D72" s="36">
        <v>3</v>
      </c>
      <c r="E72" s="36" t="s">
        <v>116</v>
      </c>
      <c r="F72" s="36"/>
      <c r="G72" s="57" t="s">
        <v>94</v>
      </c>
      <c r="H72" s="54"/>
      <c r="I72" s="54"/>
      <c r="J72" s="54"/>
      <c r="K72" s="55"/>
    </row>
    <row r="73" spans="1:12" ht="31.5">
      <c r="A73" s="3">
        <v>20</v>
      </c>
      <c r="B73" s="56" t="s">
        <v>96</v>
      </c>
      <c r="C73" s="36" t="s">
        <v>90</v>
      </c>
      <c r="D73" s="52">
        <v>7</v>
      </c>
      <c r="E73" s="36" t="s">
        <v>116</v>
      </c>
      <c r="F73" s="36"/>
      <c r="G73" s="57" t="s">
        <v>94</v>
      </c>
    </row>
    <row r="74" spans="1:12" ht="15.75">
      <c r="A74" s="3">
        <v>21</v>
      </c>
      <c r="B74" s="28" t="s">
        <v>158</v>
      </c>
      <c r="C74" s="3" t="s">
        <v>156</v>
      </c>
      <c r="D74" s="4">
        <v>3</v>
      </c>
      <c r="E74" s="4" t="s">
        <v>167</v>
      </c>
      <c r="F74" s="23" t="s">
        <v>19</v>
      </c>
      <c r="G74" s="18" t="s">
        <v>157</v>
      </c>
    </row>
    <row r="75" spans="1:12" ht="31.5">
      <c r="A75" s="3">
        <v>22</v>
      </c>
      <c r="B75" s="49" t="s">
        <v>66</v>
      </c>
      <c r="C75" s="36" t="s">
        <v>53</v>
      </c>
      <c r="D75" s="52">
        <v>7</v>
      </c>
      <c r="E75" s="36" t="s">
        <v>116</v>
      </c>
      <c r="F75" s="36"/>
      <c r="G75" s="25" t="s">
        <v>67</v>
      </c>
    </row>
  </sheetData>
  <sheetProtection password="9781" sheet="1" objects="1" scenarios="1"/>
  <sortState ref="B45:G63">
    <sortCondition ref="E45:E63"/>
    <sortCondition ref="C45:C63"/>
    <sortCondition ref="D45:D63"/>
    <sortCondition ref="B45:B63"/>
  </sortState>
  <mergeCells count="3">
    <mergeCell ref="A5:G5"/>
    <mergeCell ref="A53:G53"/>
    <mergeCell ref="A2:G2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Поделки</vt:lpstr>
      <vt:lpstr>Плакаты</vt:lpstr>
      <vt:lpstr>Видеоролики</vt:lpstr>
      <vt:lpstr>Отчёты</vt:lpstr>
      <vt:lpstr>ВНЕ конкурса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2021-11-29T08:46:42Z</dcterms:modified>
</cp:coreProperties>
</file>